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doc1" sheetId="1" r:id="rId1"/>
    <sheet name="zal 1a" sheetId="2" r:id="rId2"/>
    <sheet name="zal 2" sheetId="3" r:id="rId3"/>
    <sheet name="zal 2a" sheetId="4" r:id="rId4"/>
    <sheet name="zal 2b" sheetId="5" r:id="rId5"/>
  </sheets>
  <definedNames/>
  <calcPr fullCalcOnLoad="1"/>
</workbook>
</file>

<file path=xl/sharedStrings.xml><?xml version="1.0" encoding="utf-8"?>
<sst xmlns="http://schemas.openxmlformats.org/spreadsheetml/2006/main" count="368" uniqueCount="190">
  <si>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</si>
  <si>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</si>
  <si>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</si>
  <si>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</si>
  <si>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</si>
  <si>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</si>
  <si>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</si>
  <si>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</si>
  <si>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</si>
  <si>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2 111 549,00</t>
  </si>
  <si>
    <t>21 720,00</t>
  </si>
  <si>
    <t>2 133 269,00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</si>
  <si>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</si>
  <si>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</si>
  <si>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8 300,00</t>
  </si>
  <si>
    <t>1 720,00</t>
  </si>
  <si>
    <t>10 020,00</t>
  </si>
  <si>
    <t>2010</t>
  </si>
  <si>
    <t>Dotacje celowe otrzymane z budżetu państwa na realizację zadań bieżących z zakresu administracji rządowej oraz innych zadań zleconych gminie (związkom gmin) ustawami</t>
  </si>
  <si>
    <t>1 700,00</t>
  </si>
  <si>
    <t>3 420,00</t>
  </si>
  <si>
    <t>85295</t>
  </si>
  <si>
    <t>Pozostała działalność</t>
  </si>
  <si>
    <t>77 938,00</t>
  </si>
  <si>
    <t>20 000,00</t>
  </si>
  <si>
    <t>97 938,00</t>
  </si>
  <si>
    <t>2030</t>
  </si>
  <si>
    <t>Dotacje celowe otrzymane z budżetu państwa na realizację własnych zadań bieżących gmin (związków gmin)</t>
  </si>
  <si>
    <t>32 000,00</t>
  </si>
  <si>
    <t>52 000,00</t>
  </si>
  <si>
    <t>Razem:</t>
  </si>
  <si>
    <t>19 166 379,59</t>
  </si>
  <si>
    <t>19 188 099,59</t>
  </si>
  <si>
    <t>Strona 1</t>
  </si>
  <si>
    <t>BeSTia</t>
  </si>
  <si>
    <t>Zmiany w planie dochodów w budżecie gminy na 2013 rok</t>
  </si>
  <si>
    <t>Załącznik Nr 1 do Zarządzenia nr 13/Fn/13 Wójta Gminy z dnia 23 sierpnia 2013 r.</t>
  </si>
  <si>
    <t>Załącznik Nr 1a do Zarządzenia Nr 13/Fn/13 Wójta Gminy z dnia 23 sierpnia 2013 r.</t>
  </si>
  <si>
    <t>Zmiany w planie dochodów związanych z realizacją zadań z zakresu administracji rządowej i innych zadań zleconych gminie na 2013 r.</t>
  </si>
  <si>
    <t>1 882 324,00</t>
  </si>
  <si>
    <t>1 884 044,00</t>
  </si>
  <si>
    <t>2 105 234,32</t>
  </si>
  <si>
    <t>2 106 954,32</t>
  </si>
  <si>
    <t>Załącznik Nr 2 do Zarządzenia Nr 13/Fn/13 Wójta Gminy z dnia 23 sierpnia 2013 r.</t>
  </si>
  <si>
    <t>Zmiany w planie wydatków w budżecie gminy na 2013 rok</t>
  </si>
  <si>
    <t>600</t>
  </si>
  <si>
    <t>Transport i łączność</t>
  </si>
  <si>
    <t>1 975 041,00</t>
  </si>
  <si>
    <t>0,00</t>
  </si>
  <si>
    <t>60016</t>
  </si>
  <si>
    <t>Drogi publiczne gminne</t>
  </si>
  <si>
    <t>1 116 162,00</t>
  </si>
  <si>
    <t>4210</t>
  </si>
  <si>
    <t>Zakup materiałów i wyposażenia</t>
  </si>
  <si>
    <t>31 500,00</t>
  </si>
  <si>
    <t>2 000,00</t>
  </si>
  <si>
    <t>33 500,00</t>
  </si>
  <si>
    <t>4300</t>
  </si>
  <si>
    <t>Zakup usług pozostałych</t>
  </si>
  <si>
    <t>300 000,00</t>
  </si>
  <si>
    <t>- 2 000,00</t>
  </si>
  <si>
    <t>298 000,00</t>
  </si>
  <si>
    <t>750</t>
  </si>
  <si>
    <t>Administracja publiczna</t>
  </si>
  <si>
    <t>2 236 562,11</t>
  </si>
  <si>
    <t>10 000,00</t>
  </si>
  <si>
    <t>2 246 562,11</t>
  </si>
  <si>
    <t>75023</t>
  </si>
  <si>
    <t>Urzędy gmin (miast i miast na prawach powiatu)</t>
  </si>
  <si>
    <t>1 990 441,11</t>
  </si>
  <si>
    <t>- 1 000,00</t>
  </si>
  <si>
    <t>1 989 441,11</t>
  </si>
  <si>
    <t>4270</t>
  </si>
  <si>
    <t>Zakup usług remontowych</t>
  </si>
  <si>
    <t>17 500,00</t>
  </si>
  <si>
    <t>16 500,00</t>
  </si>
  <si>
    <t>4360</t>
  </si>
  <si>
    <t>Opłaty z tytułu zakupu usług telekomunikacyjnych świadczonych w ruchomej publicznej sieci telefonicznej</t>
  </si>
  <si>
    <t>7 000,00</t>
  </si>
  <si>
    <t>1 000,00</t>
  </si>
  <si>
    <t>8 000,00</t>
  </si>
  <si>
    <t>4370</t>
  </si>
  <si>
    <t>Opłata z tytułu zakupu usług telekomunikacyjnych świadczonych w stacjonarnej publicznej sieci telefonicznej.</t>
  </si>
  <si>
    <t>6 000,00</t>
  </si>
  <si>
    <t>4410</t>
  </si>
  <si>
    <t>Podróże służbowe krajowe</t>
  </si>
  <si>
    <t>10 500,00</t>
  </si>
  <si>
    <t>11 500,00</t>
  </si>
  <si>
    <t>4420</t>
  </si>
  <si>
    <t>Podróże służbowe zagraniczne</t>
  </si>
  <si>
    <t>1 500,00</t>
  </si>
  <si>
    <t>500,00</t>
  </si>
  <si>
    <t>75075</t>
  </si>
  <si>
    <t>Promocja jednostek samorządu terytorialnego</t>
  </si>
  <si>
    <t>42 000,00</t>
  </si>
  <si>
    <t>3030</t>
  </si>
  <si>
    <t xml:space="preserve">Różne wydatki na rzecz osób fizycznych </t>
  </si>
  <si>
    <t>5 000,00</t>
  </si>
  <si>
    <t>15 000,00</t>
  </si>
  <si>
    <t>75095</t>
  </si>
  <si>
    <t>62 793,00</t>
  </si>
  <si>
    <t>63 793,00</t>
  </si>
  <si>
    <t>4 500,00</t>
  </si>
  <si>
    <t>5 500,00</t>
  </si>
  <si>
    <t>754</t>
  </si>
  <si>
    <t>Bezpieczeństwo publiczne i ochrona przeciwpożarowa</t>
  </si>
  <si>
    <t>311 020,00</t>
  </si>
  <si>
    <t>11 000,00</t>
  </si>
  <si>
    <t>322 020,00</t>
  </si>
  <si>
    <t>75412</t>
  </si>
  <si>
    <t>Ochotnicze straże pożarne</t>
  </si>
  <si>
    <t>308 520,00</t>
  </si>
  <si>
    <t>319 520,00</t>
  </si>
  <si>
    <t>4010</t>
  </si>
  <si>
    <t>Wynagrodzenia osobowe pracowników</t>
  </si>
  <si>
    <t>34 430,00</t>
  </si>
  <si>
    <t>32 430,00</t>
  </si>
  <si>
    <t>4170</t>
  </si>
  <si>
    <t>Wynagrodzenia bezosobowe</t>
  </si>
  <si>
    <t>14 400,00</t>
  </si>
  <si>
    <t>19 400,00</t>
  </si>
  <si>
    <t>7 500,00</t>
  </si>
  <si>
    <t>3 000,00</t>
  </si>
  <si>
    <t>4430</t>
  </si>
  <si>
    <t>Różne opłaty i składki</t>
  </si>
  <si>
    <t>6 500,00</t>
  </si>
  <si>
    <t>9 500,00</t>
  </si>
  <si>
    <t>758</t>
  </si>
  <si>
    <t>Różne rozliczenia</t>
  </si>
  <si>
    <t>133 500,00</t>
  </si>
  <si>
    <t>- 21 000,00</t>
  </si>
  <si>
    <t>112 500,00</t>
  </si>
  <si>
    <t>75818</t>
  </si>
  <si>
    <t>Rezerwy ogólne i celowe</t>
  </si>
  <si>
    <t>4810</t>
  </si>
  <si>
    <t>Rezerwy</t>
  </si>
  <si>
    <t>801</t>
  </si>
  <si>
    <t>Oświata i wychowanie</t>
  </si>
  <si>
    <t>7 258 751,00</t>
  </si>
  <si>
    <t>80104</t>
  </si>
  <si>
    <t xml:space="preserve">Przedszkola </t>
  </si>
  <si>
    <t>806 385,00</t>
  </si>
  <si>
    <t>4 000,00</t>
  </si>
  <si>
    <t>810 385,00</t>
  </si>
  <si>
    <t>80195</t>
  </si>
  <si>
    <t>84 400,00</t>
  </si>
  <si>
    <t>- 4 000,00</t>
  </si>
  <si>
    <t>80 400,00</t>
  </si>
  <si>
    <t>30 000,00</t>
  </si>
  <si>
    <t>26 000,00</t>
  </si>
  <si>
    <t>851</t>
  </si>
  <si>
    <t>Ochrona zdrowia</t>
  </si>
  <si>
    <t>121 000,00</t>
  </si>
  <si>
    <t>85154</t>
  </si>
  <si>
    <t>Przeciwdziałanie alkoholizmowi</t>
  </si>
  <si>
    <t>120 000,00</t>
  </si>
  <si>
    <t>4260</t>
  </si>
  <si>
    <t>Zakup energii</t>
  </si>
  <si>
    <t>- 500,00</t>
  </si>
  <si>
    <t>14 154,00</t>
  </si>
  <si>
    <t>17 154,00</t>
  </si>
  <si>
    <t>2 454 808,00</t>
  </si>
  <si>
    <t>2 476 528,00</t>
  </si>
  <si>
    <t>4130</t>
  </si>
  <si>
    <t>Składki na ubezpieczenie zdrowotne</t>
  </si>
  <si>
    <t>107 938,00</t>
  </si>
  <si>
    <t>127 938,00</t>
  </si>
  <si>
    <t>4220</t>
  </si>
  <si>
    <t>Zakup środków żywności</t>
  </si>
  <si>
    <t>35 000,00</t>
  </si>
  <si>
    <t>55 000,00</t>
  </si>
  <si>
    <t>926</t>
  </si>
  <si>
    <t>Kultura fizyczna</t>
  </si>
  <si>
    <t>1 681 743,00</t>
  </si>
  <si>
    <t>92695</t>
  </si>
  <si>
    <t>45 100,00</t>
  </si>
  <si>
    <t>16 000,00</t>
  </si>
  <si>
    <t>9 000,00</t>
  </si>
  <si>
    <t>21 747 106,43</t>
  </si>
  <si>
    <t>21 768 826,43</t>
  </si>
  <si>
    <t xml:space="preserve">Załącznik Nr 1b do Zarządzenia Nr 13/Fn/13 Wójta Gminy z dnia 23 sierpnia 2013 r. </t>
  </si>
  <si>
    <t>Zmiany w planie wydatków związanych z realizacją zadań z zakresu administracji rządowej i innych zadań zleconych gminie na 2013 r.</t>
  </si>
  <si>
    <t>załącznik Nr 2b do Zarządzenia Nr 13/Fn/13 Wójta Gminy z dnia 23 sierpnia 2013</t>
  </si>
  <si>
    <t>Podział  rezerwy ogólnej na 2013 rok</t>
  </si>
  <si>
    <t>Klasyfikacja budżetowa</t>
  </si>
  <si>
    <t>Kwota</t>
  </si>
  <si>
    <t>§</t>
  </si>
  <si>
    <t>Promocja jednostek samorzadu terytorialnego</t>
  </si>
  <si>
    <t>Różne wydatki na rzecz osób fizycznych</t>
  </si>
  <si>
    <t>Ogółem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</si>
</sst>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</cellStyleXfs>
  <cellXfs count="95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49" fontId="6" fillId="2" borderId="1" xfId="0" applyBorder="1" applyAlignment="1">
      <alignment horizontal="left" vertical="center" wrapText="1"/>
    </xf>
    <xf numFmtId="49" fontId="6" fillId="4" borderId="1" xfId="0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2" borderId="1" xfId="0" applyAlignment="1">
      <alignment horizontal="center" vertical="center" wrapText="1"/>
    </xf>
    <xf numFmtId="49" fontId="4" fillId="2" borderId="4" xfId="0" applyFont="1" applyBorder="1" applyAlignment="1">
      <alignment horizontal="center" vertical="top" wrapText="1"/>
    </xf>
    <xf numFmtId="49" fontId="4" fillId="2" borderId="5" xfId="0" applyFont="1" applyBorder="1" applyAlignment="1">
      <alignment horizontal="center" vertical="top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49" fontId="4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right" vertical="center" wrapText="1"/>
    </xf>
    <xf numFmtId="49" fontId="2" fillId="2" borderId="1" xfId="0" applyBorder="1" applyAlignment="1">
      <alignment horizontal="center" vertical="center" wrapText="1"/>
    </xf>
    <xf numFmtId="49" fontId="6" fillId="4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6" fillId="4" borderId="1" xfId="0" applyBorder="1" applyAlignment="1">
      <alignment horizontal="left" vertical="center" wrapText="1"/>
    </xf>
    <xf numFmtId="49" fontId="6" fillId="2" borderId="1" xfId="0" applyBorder="1" applyAlignment="1">
      <alignment horizontal="center" vertical="center" wrapText="1"/>
    </xf>
    <xf numFmtId="49" fontId="6" fillId="2" borderId="1" xfId="0" applyBorder="1" applyAlignment="1">
      <alignment horizontal="center" vertical="center" wrapText="1"/>
    </xf>
    <xf numFmtId="49" fontId="9" fillId="2" borderId="1" xfId="0" applyAlignment="1">
      <alignment horizontal="right" vertical="center" wrapText="1"/>
    </xf>
    <xf numFmtId="0" fontId="10" fillId="0" borderId="0" xfId="0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6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6" xfId="0" applyFont="1" applyFill="1" applyBorder="1" applyAlignment="1">
      <alignment/>
    </xf>
    <xf numFmtId="0" fontId="15" fillId="5" borderId="6" xfId="0" applyFont="1" applyFill="1" applyBorder="1" applyAlignment="1">
      <alignment horizontal="left"/>
    </xf>
    <xf numFmtId="0" fontId="16" fillId="5" borderId="6" xfId="0" applyFont="1" applyFill="1" applyBorder="1" applyAlignment="1">
      <alignment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left"/>
    </xf>
    <xf numFmtId="0" fontId="15" fillId="5" borderId="8" xfId="0" applyFont="1" applyFill="1" applyBorder="1" applyAlignment="1">
      <alignment horizontal="left"/>
    </xf>
    <xf numFmtId="0" fontId="15" fillId="5" borderId="9" xfId="0" applyFont="1" applyFill="1" applyBorder="1" applyAlignment="1">
      <alignment horizontal="left"/>
    </xf>
    <xf numFmtId="43" fontId="15" fillId="5" borderId="6" xfId="15" applyFont="1" applyFill="1" applyBorder="1" applyAlignment="1">
      <alignment/>
    </xf>
    <xf numFmtId="43" fontId="15" fillId="5" borderId="6" xfId="15" applyFont="1" applyFill="1" applyBorder="1" applyAlignment="1">
      <alignment/>
    </xf>
    <xf numFmtId="0" fontId="17" fillId="0" borderId="6" xfId="0" applyFont="1" applyBorder="1" applyAlignment="1">
      <alignment/>
    </xf>
    <xf numFmtId="0" fontId="17" fillId="5" borderId="6" xfId="0" applyFont="1" applyFill="1" applyBorder="1" applyAlignment="1">
      <alignment/>
    </xf>
    <xf numFmtId="0" fontId="14" fillId="5" borderId="6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left"/>
    </xf>
    <xf numFmtId="0" fontId="17" fillId="5" borderId="8" xfId="0" applyFont="1" applyFill="1" applyBorder="1" applyAlignment="1">
      <alignment horizontal="left"/>
    </xf>
    <xf numFmtId="0" fontId="17" fillId="5" borderId="9" xfId="0" applyFont="1" applyFill="1" applyBorder="1" applyAlignment="1">
      <alignment horizontal="left"/>
    </xf>
    <xf numFmtId="43" fontId="17" fillId="5" borderId="6" xfId="15" applyFont="1" applyFill="1" applyBorder="1" applyAlignment="1">
      <alignment/>
    </xf>
    <xf numFmtId="43" fontId="14" fillId="5" borderId="6" xfId="15" applyFont="1" applyFill="1" applyBorder="1" applyAlignment="1">
      <alignment/>
    </xf>
    <xf numFmtId="0" fontId="15" fillId="0" borderId="6" xfId="0" applyFont="1" applyBorder="1" applyAlignment="1">
      <alignment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43" fontId="14" fillId="0" borderId="6" xfId="15" applyFont="1" applyBorder="1" applyAlignment="1">
      <alignment/>
    </xf>
    <xf numFmtId="0" fontId="15" fillId="5" borderId="6" xfId="0" applyFont="1" applyFill="1" applyBorder="1" applyAlignment="1">
      <alignment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left"/>
    </xf>
    <xf numFmtId="0" fontId="15" fillId="5" borderId="8" xfId="0" applyFont="1" applyFill="1" applyBorder="1" applyAlignment="1">
      <alignment horizontal="left"/>
    </xf>
    <xf numFmtId="0" fontId="16" fillId="5" borderId="9" xfId="0" applyFont="1" applyFill="1" applyBorder="1" applyAlignment="1">
      <alignment horizontal="left"/>
    </xf>
    <xf numFmtId="0" fontId="17" fillId="5" borderId="6" xfId="0" applyFont="1" applyFill="1" applyBorder="1" applyAlignment="1">
      <alignment horizontal="center"/>
    </xf>
    <xf numFmtId="43" fontId="14" fillId="5" borderId="6" xfId="15" applyFont="1" applyFill="1" applyBorder="1" applyAlignment="1">
      <alignment/>
    </xf>
    <xf numFmtId="0" fontId="17" fillId="6" borderId="6" xfId="0" applyFont="1" applyFill="1" applyBorder="1" applyAlignment="1">
      <alignment/>
    </xf>
    <xf numFmtId="0" fontId="14" fillId="6" borderId="6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left"/>
    </xf>
    <xf numFmtId="0" fontId="14" fillId="6" borderId="8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left"/>
    </xf>
    <xf numFmtId="43" fontId="14" fillId="6" borderId="6" xfId="15" applyFont="1" applyFill="1" applyBorder="1" applyAlignment="1">
      <alignment/>
    </xf>
    <xf numFmtId="0" fontId="14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43" fontId="15" fillId="0" borderId="6" xfId="15" applyFont="1" applyBorder="1" applyAlignment="1">
      <alignment horizontal="left"/>
    </xf>
    <xf numFmtId="43" fontId="15" fillId="0" borderId="6" xfId="15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B1">
      <selection activeCell="E4" sqref="E4"/>
    </sheetView>
  </sheetViews>
  <sheetFormatPr defaultColWidth="9.33203125" defaultRowHeight="12.75"/>
  <cols>
    <col min="1" max="1" width="7.33203125" style="0" customWidth="1"/>
    <col min="2" max="2" width="11.16015625" style="0" customWidth="1"/>
    <col min="3" max="3" width="1.171875" style="0" hidden="1" customWidth="1"/>
    <col min="4" max="4" width="10.33203125" style="0" customWidth="1"/>
    <col min="5" max="5" width="63.66015625" style="0" customWidth="1"/>
    <col min="6" max="6" width="22.66015625" style="0" customWidth="1"/>
    <col min="7" max="7" width="21.5" style="0" customWidth="1"/>
    <col min="8" max="8" width="10.16015625" style="0" customWidth="1"/>
    <col min="9" max="9" width="16.5" style="0" customWidth="1"/>
  </cols>
  <sheetData>
    <row r="1" spans="1:9" ht="24" customHeight="1">
      <c r="A1" s="16" t="s">
        <v>36</v>
      </c>
      <c r="B1" s="17"/>
      <c r="C1" s="17"/>
      <c r="D1" s="17"/>
      <c r="E1" s="17"/>
      <c r="F1" s="17"/>
      <c r="G1" s="17"/>
      <c r="H1" s="17"/>
      <c r="I1" s="17"/>
    </row>
    <row r="2" spans="1:9" ht="18.75" customHeight="1">
      <c r="A2" s="19" t="s">
        <v>35</v>
      </c>
      <c r="B2" s="20"/>
      <c r="C2" s="20"/>
      <c r="D2" s="20"/>
      <c r="E2" s="20"/>
      <c r="F2" s="20"/>
      <c r="G2" s="20"/>
      <c r="H2" s="20"/>
      <c r="I2" s="20"/>
    </row>
    <row r="3" spans="1:9" ht="16.5" customHeight="1">
      <c r="A3" s="1" t="s">
        <v>0</v>
      </c>
      <c r="B3" s="18" t="s">
        <v>1</v>
      </c>
      <c r="C3" s="18"/>
      <c r="D3" s="1" t="s">
        <v>2</v>
      </c>
      <c r="E3" s="1" t="s">
        <v>3</v>
      </c>
      <c r="F3" s="1" t="s">
        <v>4</v>
      </c>
      <c r="G3" s="1" t="s">
        <v>5</v>
      </c>
      <c r="H3" s="18" t="s">
        <v>6</v>
      </c>
      <c r="I3" s="18"/>
    </row>
    <row r="4" spans="1:9" ht="16.5" customHeight="1">
      <c r="A4" s="2" t="s">
        <v>7</v>
      </c>
      <c r="B4" s="21"/>
      <c r="C4" s="21"/>
      <c r="D4" s="2"/>
      <c r="E4" s="3" t="s">
        <v>8</v>
      </c>
      <c r="F4" s="4" t="s">
        <v>9</v>
      </c>
      <c r="G4" s="4" t="s">
        <v>10</v>
      </c>
      <c r="H4" s="22" t="s">
        <v>11</v>
      </c>
      <c r="I4" s="22"/>
    </row>
    <row r="5" spans="1:9" ht="38.25" customHeight="1">
      <c r="A5" s="5"/>
      <c r="B5" s="23" t="s">
        <v>12</v>
      </c>
      <c r="C5" s="23"/>
      <c r="D5" s="6"/>
      <c r="E5" s="7" t="s">
        <v>13</v>
      </c>
      <c r="F5" s="8" t="s">
        <v>14</v>
      </c>
      <c r="G5" s="8" t="s">
        <v>15</v>
      </c>
      <c r="H5" s="24" t="s">
        <v>16</v>
      </c>
      <c r="I5" s="24"/>
    </row>
    <row r="6" spans="1:9" ht="36.75" customHeight="1">
      <c r="A6" s="9"/>
      <c r="B6" s="25"/>
      <c r="C6" s="25"/>
      <c r="D6" s="10" t="s">
        <v>17</v>
      </c>
      <c r="E6" s="11" t="s">
        <v>18</v>
      </c>
      <c r="F6" s="12" t="s">
        <v>19</v>
      </c>
      <c r="G6" s="12" t="s">
        <v>15</v>
      </c>
      <c r="H6" s="26" t="s">
        <v>20</v>
      </c>
      <c r="I6" s="26"/>
    </row>
    <row r="7" spans="1:9" ht="16.5" customHeight="1">
      <c r="A7" s="5"/>
      <c r="B7" s="23" t="s">
        <v>21</v>
      </c>
      <c r="C7" s="23"/>
      <c r="D7" s="6"/>
      <c r="E7" s="7" t="s">
        <v>22</v>
      </c>
      <c r="F7" s="8" t="s">
        <v>23</v>
      </c>
      <c r="G7" s="8" t="s">
        <v>24</v>
      </c>
      <c r="H7" s="24" t="s">
        <v>25</v>
      </c>
      <c r="I7" s="24"/>
    </row>
    <row r="8" spans="1:9" ht="23.25" customHeight="1">
      <c r="A8" s="9"/>
      <c r="B8" s="25"/>
      <c r="C8" s="25"/>
      <c r="D8" s="10" t="s">
        <v>26</v>
      </c>
      <c r="E8" s="11" t="s">
        <v>27</v>
      </c>
      <c r="F8" s="12" t="s">
        <v>28</v>
      </c>
      <c r="G8" s="12" t="s">
        <v>24</v>
      </c>
      <c r="H8" s="26" t="s">
        <v>29</v>
      </c>
      <c r="I8" s="26"/>
    </row>
    <row r="9" spans="1:9" ht="16.5" customHeight="1">
      <c r="A9" s="27" t="s">
        <v>30</v>
      </c>
      <c r="B9" s="27"/>
      <c r="C9" s="27"/>
      <c r="D9" s="27"/>
      <c r="E9" s="27"/>
      <c r="F9" s="13" t="s">
        <v>31</v>
      </c>
      <c r="G9" s="13" t="s">
        <v>10</v>
      </c>
      <c r="H9" s="28" t="s">
        <v>32</v>
      </c>
      <c r="I9" s="28"/>
    </row>
    <row r="10" spans="1:9" ht="315.75" customHeight="1">
      <c r="A10" s="29"/>
      <c r="B10" s="29"/>
      <c r="C10" s="29"/>
      <c r="D10" s="29"/>
      <c r="E10" s="29"/>
      <c r="F10" s="29"/>
      <c r="G10" s="29"/>
      <c r="H10" s="29"/>
      <c r="I10" s="29"/>
    </row>
    <row r="11" spans="1:9" ht="5.25" customHeight="1">
      <c r="A11" s="29"/>
      <c r="B11" s="29"/>
      <c r="C11" s="29"/>
      <c r="D11" s="29"/>
      <c r="E11" s="29"/>
      <c r="F11" s="29"/>
      <c r="G11" s="29"/>
      <c r="H11" s="29"/>
      <c r="I11" s="30" t="s">
        <v>33</v>
      </c>
    </row>
    <row r="12" spans="1:9" ht="11.25" customHeight="1">
      <c r="A12" s="31" t="s">
        <v>34</v>
      </c>
      <c r="B12" s="31"/>
      <c r="C12" s="29"/>
      <c r="D12" s="29"/>
      <c r="E12" s="29"/>
      <c r="F12" s="29"/>
      <c r="G12" s="29"/>
      <c r="H12" s="29"/>
      <c r="I12" s="30"/>
    </row>
    <row r="13" spans="1:9" ht="5.25" customHeight="1">
      <c r="A13" s="31"/>
      <c r="B13" s="31"/>
      <c r="C13" s="29"/>
      <c r="D13" s="29"/>
      <c r="E13" s="29"/>
      <c r="F13" s="29"/>
      <c r="G13" s="29"/>
      <c r="H13" s="29"/>
      <c r="I13" s="29"/>
    </row>
  </sheetData>
  <mergeCells count="22">
    <mergeCell ref="A9:E9"/>
    <mergeCell ref="H9:I9"/>
    <mergeCell ref="A10:I10"/>
    <mergeCell ref="A11:H11"/>
    <mergeCell ref="I11:I12"/>
    <mergeCell ref="A12:B13"/>
    <mergeCell ref="C12:H12"/>
    <mergeCell ref="C13:I13"/>
    <mergeCell ref="B8:C8"/>
    <mergeCell ref="H8:I8"/>
    <mergeCell ref="B6:C6"/>
    <mergeCell ref="H6:I6"/>
    <mergeCell ref="B7:C7"/>
    <mergeCell ref="H7:I7"/>
    <mergeCell ref="B4:C4"/>
    <mergeCell ref="H4:I4"/>
    <mergeCell ref="B5:C5"/>
    <mergeCell ref="H5:I5"/>
    <mergeCell ref="A1:I1"/>
    <mergeCell ref="B3:C3"/>
    <mergeCell ref="H3:I3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23" sqref="C23"/>
    </sheetView>
  </sheetViews>
  <sheetFormatPr defaultColWidth="9.33203125" defaultRowHeight="12.75"/>
  <cols>
    <col min="1" max="1" width="8.66015625" style="0" customWidth="1"/>
    <col min="2" max="2" width="11.66015625" style="0" customWidth="1"/>
    <col min="3" max="3" width="12.66015625" style="0" customWidth="1"/>
    <col min="4" max="4" width="60.16015625" style="0" customWidth="1"/>
    <col min="5" max="5" width="20.5" style="0" customWidth="1"/>
    <col min="6" max="6" width="17.66015625" style="0" customWidth="1"/>
    <col min="7" max="7" width="25.5" style="0" customWidth="1"/>
    <col min="8" max="8" width="7.66015625" style="0" customWidth="1"/>
  </cols>
  <sheetData>
    <row r="1" spans="1:8" ht="21.75" customHeight="1">
      <c r="A1" s="16" t="s">
        <v>37</v>
      </c>
      <c r="B1" s="17"/>
      <c r="C1" s="17"/>
      <c r="D1" s="17"/>
      <c r="E1" s="17"/>
      <c r="F1" s="17"/>
      <c r="G1" s="17"/>
      <c r="H1" s="32"/>
    </row>
    <row r="2" spans="1:8" ht="15.75" customHeight="1">
      <c r="A2" s="33" t="s">
        <v>38</v>
      </c>
      <c r="B2" s="33"/>
      <c r="C2" s="33"/>
      <c r="D2" s="33"/>
      <c r="E2" s="33"/>
      <c r="F2" s="33"/>
      <c r="G2" s="33"/>
      <c r="H2" s="33"/>
    </row>
    <row r="3" spans="1:7" ht="16.5" customHeight="1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ht="16.5" customHeight="1">
      <c r="A4" s="2" t="s">
        <v>7</v>
      </c>
      <c r="B4" s="2"/>
      <c r="C4" s="2"/>
      <c r="D4" s="3" t="s">
        <v>8</v>
      </c>
      <c r="E4" s="4" t="s">
        <v>39</v>
      </c>
      <c r="F4" s="4" t="s">
        <v>15</v>
      </c>
      <c r="G4" s="4" t="s">
        <v>40</v>
      </c>
    </row>
    <row r="5" spans="1:7" ht="49.5" customHeight="1">
      <c r="A5" s="5"/>
      <c r="B5" s="15" t="s">
        <v>12</v>
      </c>
      <c r="C5" s="6"/>
      <c r="D5" s="7" t="s">
        <v>13</v>
      </c>
      <c r="E5" s="8" t="s">
        <v>19</v>
      </c>
      <c r="F5" s="8" t="s">
        <v>15</v>
      </c>
      <c r="G5" s="8" t="s">
        <v>20</v>
      </c>
    </row>
    <row r="6" spans="1:7" ht="36" customHeight="1">
      <c r="A6" s="9"/>
      <c r="B6" s="9"/>
      <c r="C6" s="10" t="s">
        <v>17</v>
      </c>
      <c r="D6" s="11" t="s">
        <v>18</v>
      </c>
      <c r="E6" s="12" t="s">
        <v>19</v>
      </c>
      <c r="F6" s="12" t="s">
        <v>15</v>
      </c>
      <c r="G6" s="12" t="s">
        <v>20</v>
      </c>
    </row>
    <row r="7" spans="1:7" ht="16.5" customHeight="1">
      <c r="A7" s="35" t="s">
        <v>30</v>
      </c>
      <c r="B7" s="35"/>
      <c r="C7" s="35"/>
      <c r="D7" s="35"/>
      <c r="E7" s="12" t="s">
        <v>41</v>
      </c>
      <c r="F7" s="12" t="s">
        <v>15</v>
      </c>
      <c r="G7" s="12" t="s">
        <v>42</v>
      </c>
    </row>
  </sheetData>
  <mergeCells count="3">
    <mergeCell ref="A7:D7"/>
    <mergeCell ref="A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showGridLines="0" workbookViewId="0" topLeftCell="A42">
      <selection activeCell="E68" sqref="E68"/>
    </sheetView>
  </sheetViews>
  <sheetFormatPr defaultColWidth="9.33203125" defaultRowHeight="12.75"/>
  <cols>
    <col min="1" max="1" width="7.83203125" style="0" customWidth="1"/>
    <col min="2" max="2" width="11.83203125" style="0" customWidth="1"/>
    <col min="3" max="3" width="1.171875" style="0" hidden="1" customWidth="1"/>
    <col min="4" max="4" width="12.66015625" style="0" customWidth="1"/>
    <col min="5" max="5" width="58" style="0" customWidth="1"/>
    <col min="6" max="7" width="24.5" style="0" customWidth="1"/>
    <col min="8" max="8" width="10.16015625" style="0" customWidth="1"/>
    <col min="9" max="9" width="13" style="0" customWidth="1"/>
  </cols>
  <sheetData>
    <row r="1" spans="1:9" ht="20.25" customHeight="1">
      <c r="A1" s="16" t="s">
        <v>43</v>
      </c>
      <c r="B1" s="17"/>
      <c r="C1" s="17"/>
      <c r="D1" s="17"/>
      <c r="E1" s="17"/>
      <c r="F1" s="17"/>
      <c r="G1" s="17"/>
      <c r="H1" s="17"/>
      <c r="I1" s="17"/>
    </row>
    <row r="2" spans="1:9" ht="12.75" customHeight="1">
      <c r="A2" s="19" t="s">
        <v>44</v>
      </c>
      <c r="B2" s="20"/>
      <c r="C2" s="20"/>
      <c r="D2" s="20"/>
      <c r="E2" s="20"/>
      <c r="F2" s="20"/>
      <c r="G2" s="20"/>
      <c r="H2" s="20"/>
      <c r="I2" s="20"/>
    </row>
    <row r="3" spans="1:9" ht="16.5" customHeight="1">
      <c r="A3" s="1" t="s">
        <v>0</v>
      </c>
      <c r="B3" s="18" t="s">
        <v>1</v>
      </c>
      <c r="C3" s="18"/>
      <c r="D3" s="1" t="s">
        <v>2</v>
      </c>
      <c r="E3" s="1" t="s">
        <v>3</v>
      </c>
      <c r="F3" s="1" t="s">
        <v>4</v>
      </c>
      <c r="G3" s="1" t="s">
        <v>5</v>
      </c>
      <c r="H3" s="18" t="s">
        <v>6</v>
      </c>
      <c r="I3" s="18"/>
    </row>
    <row r="4" spans="1:9" ht="16.5" customHeight="1">
      <c r="A4" s="2" t="s">
        <v>45</v>
      </c>
      <c r="B4" s="21"/>
      <c r="C4" s="21"/>
      <c r="D4" s="2"/>
      <c r="E4" s="3" t="s">
        <v>46</v>
      </c>
      <c r="F4" s="4" t="s">
        <v>47</v>
      </c>
      <c r="G4" s="4" t="s">
        <v>48</v>
      </c>
      <c r="H4" s="22" t="s">
        <v>47</v>
      </c>
      <c r="I4" s="22"/>
    </row>
    <row r="5" spans="1:9" ht="16.5" customHeight="1">
      <c r="A5" s="5"/>
      <c r="B5" s="23" t="s">
        <v>49</v>
      </c>
      <c r="C5" s="23"/>
      <c r="D5" s="6"/>
      <c r="E5" s="7" t="s">
        <v>50</v>
      </c>
      <c r="F5" s="8" t="s">
        <v>51</v>
      </c>
      <c r="G5" s="8" t="s">
        <v>48</v>
      </c>
      <c r="H5" s="24" t="s">
        <v>51</v>
      </c>
      <c r="I5" s="24"/>
    </row>
    <row r="6" spans="1:9" ht="16.5" customHeight="1">
      <c r="A6" s="9"/>
      <c r="B6" s="25"/>
      <c r="C6" s="25"/>
      <c r="D6" s="10" t="s">
        <v>52</v>
      </c>
      <c r="E6" s="11" t="s">
        <v>53</v>
      </c>
      <c r="F6" s="12" t="s">
        <v>54</v>
      </c>
      <c r="G6" s="12" t="s">
        <v>55</v>
      </c>
      <c r="H6" s="26" t="s">
        <v>56</v>
      </c>
      <c r="I6" s="26"/>
    </row>
    <row r="7" spans="1:9" ht="16.5" customHeight="1">
      <c r="A7" s="9"/>
      <c r="B7" s="25"/>
      <c r="C7" s="25"/>
      <c r="D7" s="10" t="s">
        <v>57</v>
      </c>
      <c r="E7" s="11" t="s">
        <v>58</v>
      </c>
      <c r="F7" s="12" t="s">
        <v>59</v>
      </c>
      <c r="G7" s="12" t="s">
        <v>60</v>
      </c>
      <c r="H7" s="26" t="s">
        <v>61</v>
      </c>
      <c r="I7" s="26"/>
    </row>
    <row r="8" spans="1:9" ht="16.5" customHeight="1">
      <c r="A8" s="2" t="s">
        <v>62</v>
      </c>
      <c r="B8" s="21"/>
      <c r="C8" s="21"/>
      <c r="D8" s="2"/>
      <c r="E8" s="3" t="s">
        <v>63</v>
      </c>
      <c r="F8" s="4" t="s">
        <v>64</v>
      </c>
      <c r="G8" s="4" t="s">
        <v>65</v>
      </c>
      <c r="H8" s="22" t="s">
        <v>66</v>
      </c>
      <c r="I8" s="22"/>
    </row>
    <row r="9" spans="1:9" ht="16.5" customHeight="1">
      <c r="A9" s="5"/>
      <c r="B9" s="23" t="s">
        <v>67</v>
      </c>
      <c r="C9" s="23"/>
      <c r="D9" s="6"/>
      <c r="E9" s="7" t="s">
        <v>68</v>
      </c>
      <c r="F9" s="8" t="s">
        <v>69</v>
      </c>
      <c r="G9" s="8" t="s">
        <v>70</v>
      </c>
      <c r="H9" s="24" t="s">
        <v>71</v>
      </c>
      <c r="I9" s="24"/>
    </row>
    <row r="10" spans="1:9" ht="16.5" customHeight="1">
      <c r="A10" s="9"/>
      <c r="B10" s="25"/>
      <c r="C10" s="25"/>
      <c r="D10" s="10" t="s">
        <v>72</v>
      </c>
      <c r="E10" s="11" t="s">
        <v>73</v>
      </c>
      <c r="F10" s="12" t="s">
        <v>74</v>
      </c>
      <c r="G10" s="12" t="s">
        <v>70</v>
      </c>
      <c r="H10" s="26" t="s">
        <v>75</v>
      </c>
      <c r="I10" s="26"/>
    </row>
    <row r="11" spans="1:9" ht="19.5" customHeight="1">
      <c r="A11" s="9"/>
      <c r="B11" s="25"/>
      <c r="C11" s="25"/>
      <c r="D11" s="10" t="s">
        <v>76</v>
      </c>
      <c r="E11" s="11" t="s">
        <v>77</v>
      </c>
      <c r="F11" s="12" t="s">
        <v>78</v>
      </c>
      <c r="G11" s="12" t="s">
        <v>79</v>
      </c>
      <c r="H11" s="26" t="s">
        <v>80</v>
      </c>
      <c r="I11" s="26"/>
    </row>
    <row r="12" spans="1:9" ht="19.5" customHeight="1">
      <c r="A12" s="9"/>
      <c r="B12" s="25"/>
      <c r="C12" s="25"/>
      <c r="D12" s="10" t="s">
        <v>81</v>
      </c>
      <c r="E12" s="11" t="s">
        <v>82</v>
      </c>
      <c r="F12" s="12" t="s">
        <v>78</v>
      </c>
      <c r="G12" s="12" t="s">
        <v>70</v>
      </c>
      <c r="H12" s="26" t="s">
        <v>83</v>
      </c>
      <c r="I12" s="26"/>
    </row>
    <row r="13" spans="1:9" ht="16.5" customHeight="1">
      <c r="A13" s="9"/>
      <c r="B13" s="25"/>
      <c r="C13" s="25"/>
      <c r="D13" s="10" t="s">
        <v>84</v>
      </c>
      <c r="E13" s="11" t="s">
        <v>85</v>
      </c>
      <c r="F13" s="12" t="s">
        <v>86</v>
      </c>
      <c r="G13" s="12" t="s">
        <v>79</v>
      </c>
      <c r="H13" s="26" t="s">
        <v>87</v>
      </c>
      <c r="I13" s="26"/>
    </row>
    <row r="14" spans="1:9" ht="16.5" customHeight="1">
      <c r="A14" s="9"/>
      <c r="B14" s="25"/>
      <c r="C14" s="25"/>
      <c r="D14" s="10" t="s">
        <v>88</v>
      </c>
      <c r="E14" s="11" t="s">
        <v>89</v>
      </c>
      <c r="F14" s="12" t="s">
        <v>90</v>
      </c>
      <c r="G14" s="12" t="s">
        <v>70</v>
      </c>
      <c r="H14" s="26" t="s">
        <v>91</v>
      </c>
      <c r="I14" s="26"/>
    </row>
    <row r="15" spans="1:9" ht="16.5" customHeight="1">
      <c r="A15" s="5"/>
      <c r="B15" s="23" t="s">
        <v>92</v>
      </c>
      <c r="C15" s="23"/>
      <c r="D15" s="6"/>
      <c r="E15" s="7" t="s">
        <v>93</v>
      </c>
      <c r="F15" s="8" t="s">
        <v>28</v>
      </c>
      <c r="G15" s="8" t="s">
        <v>65</v>
      </c>
      <c r="H15" s="24" t="s">
        <v>94</v>
      </c>
      <c r="I15" s="24"/>
    </row>
    <row r="16" spans="1:9" ht="16.5" customHeight="1">
      <c r="A16" s="9"/>
      <c r="B16" s="25"/>
      <c r="C16" s="25"/>
      <c r="D16" s="10" t="s">
        <v>95</v>
      </c>
      <c r="E16" s="11" t="s">
        <v>96</v>
      </c>
      <c r="F16" s="12" t="s">
        <v>48</v>
      </c>
      <c r="G16" s="12" t="s">
        <v>97</v>
      </c>
      <c r="H16" s="26" t="s">
        <v>97</v>
      </c>
      <c r="I16" s="26"/>
    </row>
    <row r="17" spans="1:9" ht="16.5" customHeight="1">
      <c r="A17" s="9"/>
      <c r="B17" s="25"/>
      <c r="C17" s="25"/>
      <c r="D17" s="10" t="s">
        <v>52</v>
      </c>
      <c r="E17" s="11" t="s">
        <v>53</v>
      </c>
      <c r="F17" s="12" t="s">
        <v>98</v>
      </c>
      <c r="G17" s="12" t="s">
        <v>97</v>
      </c>
      <c r="H17" s="26" t="s">
        <v>24</v>
      </c>
      <c r="I17" s="26"/>
    </row>
    <row r="18" spans="1:9" ht="16.5" customHeight="1">
      <c r="A18" s="5"/>
      <c r="B18" s="23" t="s">
        <v>99</v>
      </c>
      <c r="C18" s="23"/>
      <c r="D18" s="6"/>
      <c r="E18" s="7" t="s">
        <v>22</v>
      </c>
      <c r="F18" s="8" t="s">
        <v>100</v>
      </c>
      <c r="G18" s="8" t="s">
        <v>79</v>
      </c>
      <c r="H18" s="24" t="s">
        <v>101</v>
      </c>
      <c r="I18" s="24"/>
    </row>
    <row r="19" spans="1:9" ht="16.5" customHeight="1">
      <c r="A19" s="9"/>
      <c r="B19" s="25"/>
      <c r="C19" s="25"/>
      <c r="D19" s="10" t="s">
        <v>52</v>
      </c>
      <c r="E19" s="11" t="s">
        <v>53</v>
      </c>
      <c r="F19" s="12" t="s">
        <v>102</v>
      </c>
      <c r="G19" s="12" t="s">
        <v>79</v>
      </c>
      <c r="H19" s="26" t="s">
        <v>103</v>
      </c>
      <c r="I19" s="26"/>
    </row>
    <row r="20" spans="1:9" ht="16.5" customHeight="1">
      <c r="A20" s="2" t="s">
        <v>104</v>
      </c>
      <c r="B20" s="21"/>
      <c r="C20" s="21"/>
      <c r="D20" s="2"/>
      <c r="E20" s="3" t="s">
        <v>105</v>
      </c>
      <c r="F20" s="4" t="s">
        <v>106</v>
      </c>
      <c r="G20" s="4" t="s">
        <v>107</v>
      </c>
      <c r="H20" s="22" t="s">
        <v>108</v>
      </c>
      <c r="I20" s="22"/>
    </row>
    <row r="21" spans="1:9" ht="16.5" customHeight="1">
      <c r="A21" s="5"/>
      <c r="B21" s="23" t="s">
        <v>109</v>
      </c>
      <c r="C21" s="23"/>
      <c r="D21" s="6"/>
      <c r="E21" s="7" t="s">
        <v>110</v>
      </c>
      <c r="F21" s="8" t="s">
        <v>111</v>
      </c>
      <c r="G21" s="8" t="s">
        <v>107</v>
      </c>
      <c r="H21" s="24" t="s">
        <v>112</v>
      </c>
      <c r="I21" s="24"/>
    </row>
    <row r="22" spans="1:9" ht="16.5" customHeight="1">
      <c r="A22" s="9"/>
      <c r="B22" s="25"/>
      <c r="C22" s="25"/>
      <c r="D22" s="10" t="s">
        <v>113</v>
      </c>
      <c r="E22" s="11" t="s">
        <v>114</v>
      </c>
      <c r="F22" s="12" t="s">
        <v>115</v>
      </c>
      <c r="G22" s="12" t="s">
        <v>60</v>
      </c>
      <c r="H22" s="26" t="s">
        <v>116</v>
      </c>
      <c r="I22" s="26"/>
    </row>
    <row r="23" spans="1:9" ht="16.5" customHeight="1">
      <c r="A23" s="9"/>
      <c r="B23" s="25"/>
      <c r="C23" s="25"/>
      <c r="D23" s="10" t="s">
        <v>117</v>
      </c>
      <c r="E23" s="11" t="s">
        <v>118</v>
      </c>
      <c r="F23" s="12" t="s">
        <v>48</v>
      </c>
      <c r="G23" s="12" t="s">
        <v>55</v>
      </c>
      <c r="H23" s="26" t="s">
        <v>55</v>
      </c>
      <c r="I23" s="26"/>
    </row>
    <row r="24" spans="1:9" ht="16.5" customHeight="1">
      <c r="A24" s="9"/>
      <c r="B24" s="25"/>
      <c r="C24" s="25"/>
      <c r="D24" s="10" t="s">
        <v>52</v>
      </c>
      <c r="E24" s="11" t="s">
        <v>53</v>
      </c>
      <c r="F24" s="12" t="s">
        <v>119</v>
      </c>
      <c r="G24" s="12" t="s">
        <v>97</v>
      </c>
      <c r="H24" s="26" t="s">
        <v>120</v>
      </c>
      <c r="I24" s="26"/>
    </row>
    <row r="25" spans="1:9" ht="16.5" customHeight="1">
      <c r="A25" s="9"/>
      <c r="B25" s="25"/>
      <c r="C25" s="25"/>
      <c r="D25" s="10" t="s">
        <v>72</v>
      </c>
      <c r="E25" s="11" t="s">
        <v>73</v>
      </c>
      <c r="F25" s="12" t="s">
        <v>121</v>
      </c>
      <c r="G25" s="12" t="s">
        <v>122</v>
      </c>
      <c r="H25" s="26" t="s">
        <v>86</v>
      </c>
      <c r="I25" s="26"/>
    </row>
    <row r="26" spans="1:9" ht="16.5" customHeight="1">
      <c r="A26" s="9"/>
      <c r="B26" s="25"/>
      <c r="C26" s="25"/>
      <c r="D26" s="10" t="s">
        <v>123</v>
      </c>
      <c r="E26" s="11" t="s">
        <v>124</v>
      </c>
      <c r="F26" s="12" t="s">
        <v>125</v>
      </c>
      <c r="G26" s="12" t="s">
        <v>122</v>
      </c>
      <c r="H26" s="26" t="s">
        <v>126</v>
      </c>
      <c r="I26" s="26"/>
    </row>
    <row r="27" spans="1:9" ht="16.5" customHeight="1">
      <c r="A27" s="2" t="s">
        <v>127</v>
      </c>
      <c r="B27" s="21"/>
      <c r="C27" s="21"/>
      <c r="D27" s="2"/>
      <c r="E27" s="3" t="s">
        <v>128</v>
      </c>
      <c r="F27" s="4" t="s">
        <v>129</v>
      </c>
      <c r="G27" s="4" t="s">
        <v>130</v>
      </c>
      <c r="H27" s="22" t="s">
        <v>131</v>
      </c>
      <c r="I27" s="22"/>
    </row>
    <row r="28" spans="1:9" ht="16.5" customHeight="1">
      <c r="A28" s="36"/>
      <c r="B28" s="37" t="s">
        <v>132</v>
      </c>
      <c r="C28" s="37"/>
      <c r="D28" s="38"/>
      <c r="E28" s="39" t="s">
        <v>133</v>
      </c>
      <c r="F28" s="8" t="s">
        <v>129</v>
      </c>
      <c r="G28" s="8" t="s">
        <v>130</v>
      </c>
      <c r="H28" s="24" t="s">
        <v>131</v>
      </c>
      <c r="I28" s="24"/>
    </row>
    <row r="29" spans="1:9" ht="16.5" customHeight="1">
      <c r="A29" s="40"/>
      <c r="B29" s="41"/>
      <c r="C29" s="41"/>
      <c r="D29" s="40" t="s">
        <v>134</v>
      </c>
      <c r="E29" s="14" t="s">
        <v>135</v>
      </c>
      <c r="F29" s="12" t="s">
        <v>129</v>
      </c>
      <c r="G29" s="12" t="s">
        <v>130</v>
      </c>
      <c r="H29" s="26" t="s">
        <v>131</v>
      </c>
      <c r="I29" s="26"/>
    </row>
    <row r="30" spans="1:9" ht="16.5" customHeight="1">
      <c r="A30" s="2" t="s">
        <v>136</v>
      </c>
      <c r="B30" s="21"/>
      <c r="C30" s="21"/>
      <c r="D30" s="2"/>
      <c r="E30" s="3" t="s">
        <v>137</v>
      </c>
      <c r="F30" s="4" t="s">
        <v>138</v>
      </c>
      <c r="G30" s="4" t="s">
        <v>48</v>
      </c>
      <c r="H30" s="22" t="s">
        <v>138</v>
      </c>
      <c r="I30" s="22"/>
    </row>
    <row r="31" spans="1:9" ht="16.5" customHeight="1">
      <c r="A31" s="5"/>
      <c r="B31" s="23" t="s">
        <v>139</v>
      </c>
      <c r="C31" s="23"/>
      <c r="D31" s="6"/>
      <c r="E31" s="7" t="s">
        <v>140</v>
      </c>
      <c r="F31" s="8" t="s">
        <v>141</v>
      </c>
      <c r="G31" s="8" t="s">
        <v>142</v>
      </c>
      <c r="H31" s="24" t="s">
        <v>143</v>
      </c>
      <c r="I31" s="24"/>
    </row>
    <row r="32" spans="1:9" ht="16.5" customHeight="1">
      <c r="A32" s="9"/>
      <c r="B32" s="25"/>
      <c r="C32" s="25"/>
      <c r="D32" s="10" t="s">
        <v>117</v>
      </c>
      <c r="E32" s="11" t="s">
        <v>118</v>
      </c>
      <c r="F32" s="12" t="s">
        <v>125</v>
      </c>
      <c r="G32" s="12" t="s">
        <v>79</v>
      </c>
      <c r="H32" s="26" t="s">
        <v>121</v>
      </c>
      <c r="I32" s="26"/>
    </row>
    <row r="33" spans="1:9" ht="16.5" customHeight="1">
      <c r="A33" s="9"/>
      <c r="B33" s="25"/>
      <c r="C33" s="25"/>
      <c r="D33" s="10" t="s">
        <v>52</v>
      </c>
      <c r="E33" s="11" t="s">
        <v>53</v>
      </c>
      <c r="F33" s="12" t="s">
        <v>48</v>
      </c>
      <c r="G33" s="12" t="s">
        <v>122</v>
      </c>
      <c r="H33" s="26" t="s">
        <v>122</v>
      </c>
      <c r="I33" s="26"/>
    </row>
    <row r="34" spans="1:9" ht="16.5" customHeight="1">
      <c r="A34" s="5"/>
      <c r="B34" s="23" t="s">
        <v>144</v>
      </c>
      <c r="C34" s="23"/>
      <c r="D34" s="6"/>
      <c r="E34" s="7" t="s">
        <v>22</v>
      </c>
      <c r="F34" s="8" t="s">
        <v>145</v>
      </c>
      <c r="G34" s="8" t="s">
        <v>146</v>
      </c>
      <c r="H34" s="24" t="s">
        <v>147</v>
      </c>
      <c r="I34" s="24"/>
    </row>
    <row r="35" spans="1:9" ht="16.5" customHeight="1">
      <c r="A35" s="9"/>
      <c r="B35" s="25"/>
      <c r="C35" s="25"/>
      <c r="D35" s="10" t="s">
        <v>72</v>
      </c>
      <c r="E35" s="11" t="s">
        <v>73</v>
      </c>
      <c r="F35" s="12" t="s">
        <v>148</v>
      </c>
      <c r="G35" s="12" t="s">
        <v>146</v>
      </c>
      <c r="H35" s="26" t="s">
        <v>149</v>
      </c>
      <c r="I35" s="26"/>
    </row>
    <row r="36" spans="1:9" ht="16.5" customHeight="1">
      <c r="A36" s="2" t="s">
        <v>150</v>
      </c>
      <c r="B36" s="21"/>
      <c r="C36" s="21"/>
      <c r="D36" s="2"/>
      <c r="E36" s="3" t="s">
        <v>151</v>
      </c>
      <c r="F36" s="4" t="s">
        <v>152</v>
      </c>
      <c r="G36" s="4" t="s">
        <v>48</v>
      </c>
      <c r="H36" s="22" t="s">
        <v>152</v>
      </c>
      <c r="I36" s="22"/>
    </row>
    <row r="37" spans="1:9" ht="16.5" customHeight="1">
      <c r="A37" s="5"/>
      <c r="B37" s="23" t="s">
        <v>153</v>
      </c>
      <c r="C37" s="23"/>
      <c r="D37" s="6"/>
      <c r="E37" s="7" t="s">
        <v>154</v>
      </c>
      <c r="F37" s="8" t="s">
        <v>155</v>
      </c>
      <c r="G37" s="8" t="s">
        <v>48</v>
      </c>
      <c r="H37" s="24" t="s">
        <v>155</v>
      </c>
      <c r="I37" s="24"/>
    </row>
    <row r="38" spans="1:9" ht="16.5" customHeight="1">
      <c r="A38" s="9"/>
      <c r="B38" s="25"/>
      <c r="C38" s="25"/>
      <c r="D38" s="10" t="s">
        <v>156</v>
      </c>
      <c r="E38" s="11" t="s">
        <v>157</v>
      </c>
      <c r="F38" s="12" t="s">
        <v>121</v>
      </c>
      <c r="G38" s="12" t="s">
        <v>158</v>
      </c>
      <c r="H38" s="26" t="s">
        <v>78</v>
      </c>
      <c r="I38" s="26"/>
    </row>
    <row r="39" spans="1:9" ht="16.5" customHeight="1">
      <c r="A39" s="9"/>
      <c r="B39" s="25"/>
      <c r="C39" s="25"/>
      <c r="D39" s="10" t="s">
        <v>57</v>
      </c>
      <c r="E39" s="11" t="s">
        <v>58</v>
      </c>
      <c r="F39" s="12" t="s">
        <v>159</v>
      </c>
      <c r="G39" s="12" t="s">
        <v>122</v>
      </c>
      <c r="H39" s="26" t="s">
        <v>160</v>
      </c>
      <c r="I39" s="26"/>
    </row>
    <row r="40" spans="1:9" ht="16.5" customHeight="1">
      <c r="A40" s="9"/>
      <c r="B40" s="25"/>
      <c r="C40" s="25"/>
      <c r="D40" s="10" t="s">
        <v>84</v>
      </c>
      <c r="E40" s="11" t="s">
        <v>85</v>
      </c>
      <c r="F40" s="12" t="s">
        <v>91</v>
      </c>
      <c r="G40" s="12" t="s">
        <v>158</v>
      </c>
      <c r="H40" s="26" t="s">
        <v>48</v>
      </c>
      <c r="I40" s="26"/>
    </row>
    <row r="41" spans="1:9" ht="16.5" customHeight="1">
      <c r="A41" s="9"/>
      <c r="B41" s="25"/>
      <c r="C41" s="25"/>
      <c r="D41" s="10" t="s">
        <v>123</v>
      </c>
      <c r="E41" s="11" t="s">
        <v>124</v>
      </c>
      <c r="F41" s="12" t="s">
        <v>142</v>
      </c>
      <c r="G41" s="12" t="s">
        <v>60</v>
      </c>
      <c r="H41" s="26" t="s">
        <v>55</v>
      </c>
      <c r="I41" s="26"/>
    </row>
    <row r="42" spans="1:9" ht="16.5" customHeight="1">
      <c r="A42" s="2" t="s">
        <v>7</v>
      </c>
      <c r="B42" s="21"/>
      <c r="C42" s="21"/>
      <c r="D42" s="2"/>
      <c r="E42" s="3" t="s">
        <v>8</v>
      </c>
      <c r="F42" s="4" t="s">
        <v>161</v>
      </c>
      <c r="G42" s="4" t="s">
        <v>10</v>
      </c>
      <c r="H42" s="22" t="s">
        <v>162</v>
      </c>
      <c r="I42" s="22"/>
    </row>
    <row r="43" spans="1:9" ht="46.5" customHeight="1">
      <c r="A43" s="5"/>
      <c r="B43" s="23" t="s">
        <v>12</v>
      </c>
      <c r="C43" s="23"/>
      <c r="D43" s="6"/>
      <c r="E43" s="7" t="s">
        <v>13</v>
      </c>
      <c r="F43" s="8" t="s">
        <v>14</v>
      </c>
      <c r="G43" s="8" t="s">
        <v>15</v>
      </c>
      <c r="H43" s="24" t="s">
        <v>16</v>
      </c>
      <c r="I43" s="24"/>
    </row>
    <row r="44" spans="1:9" ht="16.5" customHeight="1">
      <c r="A44" s="9"/>
      <c r="B44" s="25"/>
      <c r="C44" s="25"/>
      <c r="D44" s="10" t="s">
        <v>163</v>
      </c>
      <c r="E44" s="11" t="s">
        <v>164</v>
      </c>
      <c r="F44" s="12" t="s">
        <v>14</v>
      </c>
      <c r="G44" s="12" t="s">
        <v>15</v>
      </c>
      <c r="H44" s="26" t="s">
        <v>16</v>
      </c>
      <c r="I44" s="26"/>
    </row>
    <row r="45" spans="1:9" ht="16.5" customHeight="1">
      <c r="A45" s="5"/>
      <c r="B45" s="23" t="s">
        <v>21</v>
      </c>
      <c r="C45" s="23"/>
      <c r="D45" s="6"/>
      <c r="E45" s="7" t="s">
        <v>22</v>
      </c>
      <c r="F45" s="8" t="s">
        <v>165</v>
      </c>
      <c r="G45" s="8" t="s">
        <v>24</v>
      </c>
      <c r="H45" s="24" t="s">
        <v>166</v>
      </c>
      <c r="I45" s="24"/>
    </row>
    <row r="46" spans="1:9" ht="16.5" customHeight="1">
      <c r="A46" s="9"/>
      <c r="B46" s="25"/>
      <c r="C46" s="25"/>
      <c r="D46" s="10" t="s">
        <v>167</v>
      </c>
      <c r="E46" s="11" t="s">
        <v>168</v>
      </c>
      <c r="F46" s="12" t="s">
        <v>169</v>
      </c>
      <c r="G46" s="12" t="s">
        <v>24</v>
      </c>
      <c r="H46" s="26" t="s">
        <v>170</v>
      </c>
      <c r="I46" s="26"/>
    </row>
    <row r="47" spans="1:9" ht="16.5" customHeight="1">
      <c r="A47" s="2" t="s">
        <v>171</v>
      </c>
      <c r="B47" s="21"/>
      <c r="C47" s="21"/>
      <c r="D47" s="2"/>
      <c r="E47" s="3" t="s">
        <v>172</v>
      </c>
      <c r="F47" s="4" t="s">
        <v>173</v>
      </c>
      <c r="G47" s="4" t="s">
        <v>48</v>
      </c>
      <c r="H47" s="22" t="s">
        <v>173</v>
      </c>
      <c r="I47" s="22"/>
    </row>
    <row r="48" spans="1:9" ht="16.5" customHeight="1">
      <c r="A48" s="5"/>
      <c r="B48" s="23" t="s">
        <v>174</v>
      </c>
      <c r="C48" s="23"/>
      <c r="D48" s="6"/>
      <c r="E48" s="7" t="s">
        <v>22</v>
      </c>
      <c r="F48" s="8" t="s">
        <v>175</v>
      </c>
      <c r="G48" s="8" t="s">
        <v>48</v>
      </c>
      <c r="H48" s="24" t="s">
        <v>175</v>
      </c>
      <c r="I48" s="24"/>
    </row>
    <row r="49" spans="1:9" ht="16.5" customHeight="1">
      <c r="A49" s="9"/>
      <c r="B49" s="25"/>
      <c r="C49" s="25"/>
      <c r="D49" s="10" t="s">
        <v>117</v>
      </c>
      <c r="E49" s="11" t="s">
        <v>118</v>
      </c>
      <c r="F49" s="12" t="s">
        <v>176</v>
      </c>
      <c r="G49" s="12" t="s">
        <v>70</v>
      </c>
      <c r="H49" s="26" t="s">
        <v>98</v>
      </c>
      <c r="I49" s="26"/>
    </row>
    <row r="50" spans="1:9" ht="16.5" customHeight="1">
      <c r="A50" s="9"/>
      <c r="B50" s="25"/>
      <c r="C50" s="25"/>
      <c r="D50" s="10" t="s">
        <v>57</v>
      </c>
      <c r="E50" s="11" t="s">
        <v>58</v>
      </c>
      <c r="F50" s="12" t="s">
        <v>80</v>
      </c>
      <c r="G50" s="12" t="s">
        <v>79</v>
      </c>
      <c r="H50" s="26" t="s">
        <v>177</v>
      </c>
      <c r="I50" s="26"/>
    </row>
    <row r="51" spans="1:9" ht="16.5" customHeight="1">
      <c r="A51" s="42" t="s">
        <v>30</v>
      </c>
      <c r="B51" s="42"/>
      <c r="C51" s="42"/>
      <c r="D51" s="42"/>
      <c r="E51" s="42"/>
      <c r="F51" s="13" t="s">
        <v>178</v>
      </c>
      <c r="G51" s="13" t="s">
        <v>10</v>
      </c>
      <c r="H51" s="28" t="s">
        <v>179</v>
      </c>
      <c r="I51" s="28"/>
    </row>
  </sheetData>
  <mergeCells count="100">
    <mergeCell ref="A1:I1"/>
    <mergeCell ref="B3:C3"/>
    <mergeCell ref="H3:I3"/>
    <mergeCell ref="A2:I2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8:C28"/>
    <mergeCell ref="H28:I28"/>
    <mergeCell ref="B26:C26"/>
    <mergeCell ref="H26:I26"/>
    <mergeCell ref="B27:C27"/>
    <mergeCell ref="H27:I27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B45:C45"/>
    <mergeCell ref="H45:I45"/>
    <mergeCell ref="B46:C46"/>
    <mergeCell ref="H46:I46"/>
    <mergeCell ref="B47:C47"/>
    <mergeCell ref="H47:I47"/>
    <mergeCell ref="B48:C48"/>
    <mergeCell ref="H48:I48"/>
    <mergeCell ref="A51:E51"/>
    <mergeCell ref="H51:I51"/>
    <mergeCell ref="B49:C49"/>
    <mergeCell ref="H49:I49"/>
    <mergeCell ref="B50:C50"/>
    <mergeCell ref="H50:I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4" sqref="D24"/>
    </sheetView>
  </sheetViews>
  <sheetFormatPr defaultColWidth="9.33203125" defaultRowHeight="12.75"/>
  <cols>
    <col min="1" max="1" width="8.5" style="0" customWidth="1"/>
    <col min="2" max="2" width="10.5" style="0" customWidth="1"/>
    <col min="3" max="3" width="12.66015625" style="0" customWidth="1"/>
    <col min="4" max="4" width="60.33203125" style="0" customWidth="1"/>
    <col min="5" max="5" width="22.5" style="0" customWidth="1"/>
    <col min="6" max="6" width="19" style="0" customWidth="1"/>
    <col min="7" max="7" width="25.5" style="0" customWidth="1"/>
    <col min="8" max="8" width="7.66015625" style="0" customWidth="1"/>
  </cols>
  <sheetData>
    <row r="1" spans="1:8" ht="28.5" customHeight="1">
      <c r="A1" s="16" t="s">
        <v>180</v>
      </c>
      <c r="B1" s="16"/>
      <c r="C1" s="16"/>
      <c r="D1" s="16"/>
      <c r="E1" s="16"/>
      <c r="F1" s="16"/>
      <c r="G1" s="16"/>
      <c r="H1" s="32"/>
    </row>
    <row r="2" spans="1:8" ht="23.25" customHeight="1">
      <c r="A2" s="33" t="s">
        <v>181</v>
      </c>
      <c r="B2" s="33"/>
      <c r="C2" s="33"/>
      <c r="D2" s="33"/>
      <c r="E2" s="33"/>
      <c r="F2" s="33"/>
      <c r="G2" s="33"/>
      <c r="H2" s="32"/>
    </row>
    <row r="3" spans="1:7" ht="16.5" customHeight="1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ht="16.5" customHeight="1">
      <c r="A4" s="2" t="s">
        <v>7</v>
      </c>
      <c r="B4" s="2"/>
      <c r="C4" s="2"/>
      <c r="D4" s="3" t="s">
        <v>8</v>
      </c>
      <c r="E4" s="4" t="s">
        <v>39</v>
      </c>
      <c r="F4" s="4" t="s">
        <v>15</v>
      </c>
      <c r="G4" s="4" t="s">
        <v>40</v>
      </c>
    </row>
    <row r="5" spans="1:7" ht="45" customHeight="1">
      <c r="A5" s="5"/>
      <c r="B5" s="15" t="s">
        <v>12</v>
      </c>
      <c r="C5" s="6"/>
      <c r="D5" s="7" t="s">
        <v>13</v>
      </c>
      <c r="E5" s="8" t="s">
        <v>19</v>
      </c>
      <c r="F5" s="8" t="s">
        <v>15</v>
      </c>
      <c r="G5" s="8" t="s">
        <v>20</v>
      </c>
    </row>
    <row r="6" spans="1:7" ht="16.5" customHeight="1">
      <c r="A6" s="9"/>
      <c r="B6" s="9"/>
      <c r="C6" s="10" t="s">
        <v>163</v>
      </c>
      <c r="D6" s="11" t="s">
        <v>164</v>
      </c>
      <c r="E6" s="12" t="s">
        <v>19</v>
      </c>
      <c r="F6" s="12" t="s">
        <v>15</v>
      </c>
      <c r="G6" s="12" t="s">
        <v>20</v>
      </c>
    </row>
    <row r="7" spans="1:7" ht="16.5" customHeight="1">
      <c r="A7" s="35" t="s">
        <v>30</v>
      </c>
      <c r="B7" s="35"/>
      <c r="C7" s="35"/>
      <c r="D7" s="35"/>
      <c r="E7" s="12" t="s">
        <v>41</v>
      </c>
      <c r="F7" s="12" t="s">
        <v>15</v>
      </c>
      <c r="G7" s="12" t="s">
        <v>42</v>
      </c>
    </row>
  </sheetData>
  <mergeCells count="3">
    <mergeCell ref="A7:D7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C22" sqref="C22"/>
    </sheetView>
  </sheetViews>
  <sheetFormatPr defaultColWidth="9.33203125" defaultRowHeight="12.75"/>
  <cols>
    <col min="1" max="1" width="8.66015625" style="43" customWidth="1"/>
    <col min="2" max="2" width="10.83203125" style="43" customWidth="1"/>
    <col min="3" max="3" width="9.33203125" style="43" customWidth="1"/>
    <col min="4" max="6" width="10.66015625" style="43" customWidth="1"/>
    <col min="7" max="7" width="24.33203125" style="43" customWidth="1"/>
    <col min="8" max="8" width="5.83203125" style="43" hidden="1" customWidth="1"/>
    <col min="9" max="9" width="20.83203125" style="43" customWidth="1"/>
    <col min="10" max="10" width="16.33203125" style="43" customWidth="1"/>
    <col min="11" max="11" width="16.83203125" style="43" customWidth="1"/>
    <col min="12" max="16384" width="10.66015625" style="43" customWidth="1"/>
  </cols>
  <sheetData>
    <row r="1" spans="9:12" ht="12.75">
      <c r="I1" s="44" t="s">
        <v>182</v>
      </c>
      <c r="J1" s="44"/>
      <c r="K1" s="44"/>
      <c r="L1" s="45"/>
    </row>
    <row r="3" spans="1:11" ht="15">
      <c r="A3" s="46" t="s">
        <v>183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1" ht="12.75">
      <c r="A5" s="47" t="s">
        <v>184</v>
      </c>
      <c r="B5" s="47"/>
      <c r="C5" s="47"/>
      <c r="D5" s="48" t="s">
        <v>3</v>
      </c>
      <c r="E5" s="48"/>
      <c r="F5" s="48"/>
      <c r="G5" s="48"/>
      <c r="H5" s="48"/>
      <c r="I5" s="49" t="s">
        <v>185</v>
      </c>
      <c r="J5" s="50"/>
      <c r="K5" s="51"/>
    </row>
    <row r="6" spans="1:11" ht="12.75">
      <c r="A6" s="47" t="s">
        <v>0</v>
      </c>
      <c r="B6" s="47" t="s">
        <v>1</v>
      </c>
      <c r="C6" s="52" t="s">
        <v>186</v>
      </c>
      <c r="D6" s="48"/>
      <c r="E6" s="48"/>
      <c r="F6" s="48"/>
      <c r="G6" s="48"/>
      <c r="H6" s="48"/>
      <c r="I6" s="53" t="s">
        <v>4</v>
      </c>
      <c r="J6" s="53" t="s">
        <v>5</v>
      </c>
      <c r="K6" s="54" t="s">
        <v>6</v>
      </c>
    </row>
    <row r="7" spans="1:11" ht="26.25" customHeight="1">
      <c r="A7" s="55">
        <v>758</v>
      </c>
      <c r="B7" s="56"/>
      <c r="C7" s="57"/>
      <c r="D7" s="58" t="s">
        <v>128</v>
      </c>
      <c r="E7" s="59"/>
      <c r="F7" s="59"/>
      <c r="G7" s="59"/>
      <c r="H7" s="60"/>
      <c r="I7" s="61">
        <v>133500</v>
      </c>
      <c r="J7" s="61">
        <f>SUM(J8)</f>
        <v>-21000</v>
      </c>
      <c r="K7" s="62">
        <f aca="true" t="shared" si="0" ref="K7:K18">SUM(I7:J7)</f>
        <v>112500</v>
      </c>
    </row>
    <row r="8" spans="1:11" ht="12.75">
      <c r="A8" s="63"/>
      <c r="B8" s="64">
        <v>75818</v>
      </c>
      <c r="C8" s="65"/>
      <c r="D8" s="66" t="s">
        <v>133</v>
      </c>
      <c r="E8" s="67"/>
      <c r="F8" s="67"/>
      <c r="G8" s="67"/>
      <c r="H8" s="68"/>
      <c r="I8" s="69">
        <f>SUM(I9)</f>
        <v>133500</v>
      </c>
      <c r="J8" s="70">
        <f>SUM(J9)</f>
        <v>-21000</v>
      </c>
      <c r="K8" s="70">
        <f t="shared" si="0"/>
        <v>112500</v>
      </c>
    </row>
    <row r="9" spans="1:11" ht="18" customHeight="1">
      <c r="A9" s="47"/>
      <c r="B9" s="71"/>
      <c r="C9" s="52">
        <v>4810</v>
      </c>
      <c r="D9" s="72" t="s">
        <v>135</v>
      </c>
      <c r="E9" s="73"/>
      <c r="F9" s="73"/>
      <c r="G9" s="73"/>
      <c r="H9" s="74"/>
      <c r="I9" s="75">
        <v>133500</v>
      </c>
      <c r="J9" s="75">
        <v>-21000</v>
      </c>
      <c r="K9" s="75">
        <f t="shared" si="0"/>
        <v>112500</v>
      </c>
    </row>
    <row r="10" spans="1:11" ht="19.5" customHeight="1">
      <c r="A10" s="55">
        <v>750</v>
      </c>
      <c r="B10" s="76"/>
      <c r="C10" s="77"/>
      <c r="D10" s="78" t="s">
        <v>63</v>
      </c>
      <c r="E10" s="79"/>
      <c r="F10" s="79"/>
      <c r="G10" s="79"/>
      <c r="H10" s="80"/>
      <c r="I10" s="62">
        <v>2236562.11</v>
      </c>
      <c r="J10" s="62">
        <f>SUM(J11)</f>
        <v>10000</v>
      </c>
      <c r="K10" s="62">
        <f t="shared" si="0"/>
        <v>2246562.11</v>
      </c>
    </row>
    <row r="11" spans="1:11" ht="26.25" customHeight="1">
      <c r="A11" s="64"/>
      <c r="B11" s="64">
        <v>75075</v>
      </c>
      <c r="C11" s="81"/>
      <c r="D11" s="66" t="s">
        <v>187</v>
      </c>
      <c r="E11" s="67"/>
      <c r="F11" s="67"/>
      <c r="G11" s="67"/>
      <c r="H11" s="80"/>
      <c r="I11" s="69">
        <v>32000</v>
      </c>
      <c r="J11" s="69">
        <v>10000</v>
      </c>
      <c r="K11" s="82">
        <f t="shared" si="0"/>
        <v>42000</v>
      </c>
    </row>
    <row r="12" spans="1:11" ht="26.25" customHeight="1">
      <c r="A12" s="47"/>
      <c r="B12" s="71"/>
      <c r="C12" s="52">
        <v>3030</v>
      </c>
      <c r="D12" s="72" t="s">
        <v>188</v>
      </c>
      <c r="E12" s="73"/>
      <c r="F12" s="73"/>
      <c r="G12" s="73"/>
      <c r="H12" s="74"/>
      <c r="I12" s="75">
        <v>0</v>
      </c>
      <c r="J12" s="75">
        <v>5000</v>
      </c>
      <c r="K12" s="75">
        <f t="shared" si="0"/>
        <v>5000</v>
      </c>
    </row>
    <row r="13" spans="1:11" ht="26.25" customHeight="1">
      <c r="A13" s="47"/>
      <c r="B13" s="71"/>
      <c r="C13" s="52">
        <v>4210</v>
      </c>
      <c r="D13" s="72" t="s">
        <v>53</v>
      </c>
      <c r="E13" s="73"/>
      <c r="F13" s="73"/>
      <c r="G13" s="73"/>
      <c r="H13" s="74"/>
      <c r="I13" s="75">
        <v>15000</v>
      </c>
      <c r="J13" s="75">
        <v>5000</v>
      </c>
      <c r="K13" s="75">
        <f t="shared" si="0"/>
        <v>20000</v>
      </c>
    </row>
    <row r="14" spans="1:11" ht="22.5" customHeight="1">
      <c r="A14" s="55">
        <v>754</v>
      </c>
      <c r="B14" s="56"/>
      <c r="C14" s="57"/>
      <c r="D14" s="58" t="s">
        <v>105</v>
      </c>
      <c r="E14" s="59"/>
      <c r="F14" s="59"/>
      <c r="G14" s="59"/>
      <c r="H14" s="60"/>
      <c r="I14" s="61">
        <v>311020</v>
      </c>
      <c r="J14" s="61">
        <v>11000</v>
      </c>
      <c r="K14" s="62">
        <f t="shared" si="0"/>
        <v>322020</v>
      </c>
    </row>
    <row r="15" spans="1:11" ht="18.75" customHeight="1">
      <c r="A15" s="63"/>
      <c r="B15" s="64">
        <v>75412</v>
      </c>
      <c r="C15" s="65"/>
      <c r="D15" s="66" t="s">
        <v>110</v>
      </c>
      <c r="E15" s="67"/>
      <c r="F15" s="67"/>
      <c r="G15" s="67"/>
      <c r="H15" s="68"/>
      <c r="I15" s="69">
        <v>308520</v>
      </c>
      <c r="J15" s="70">
        <v>11000</v>
      </c>
      <c r="K15" s="70">
        <f t="shared" si="0"/>
        <v>319520</v>
      </c>
    </row>
    <row r="16" spans="1:11" ht="15.75" customHeight="1">
      <c r="A16" s="63"/>
      <c r="B16" s="83"/>
      <c r="C16" s="84">
        <v>4210</v>
      </c>
      <c r="D16" s="85" t="s">
        <v>53</v>
      </c>
      <c r="E16" s="86"/>
      <c r="F16" s="86"/>
      <c r="G16" s="86"/>
      <c r="H16" s="87"/>
      <c r="I16" s="88">
        <v>14400</v>
      </c>
      <c r="J16" s="88">
        <v>5000</v>
      </c>
      <c r="K16" s="88">
        <f t="shared" si="0"/>
        <v>19400</v>
      </c>
    </row>
    <row r="17" spans="1:11" ht="16.5" customHeight="1">
      <c r="A17" s="63"/>
      <c r="B17" s="83"/>
      <c r="C17" s="84">
        <v>4270</v>
      </c>
      <c r="D17" s="85" t="s">
        <v>73</v>
      </c>
      <c r="E17" s="86"/>
      <c r="F17" s="86"/>
      <c r="G17" s="86"/>
      <c r="H17" s="87"/>
      <c r="I17" s="88">
        <v>7500</v>
      </c>
      <c r="J17" s="88">
        <v>3000</v>
      </c>
      <c r="K17" s="88">
        <f t="shared" si="0"/>
        <v>10500</v>
      </c>
    </row>
    <row r="18" spans="1:11" ht="21.75" customHeight="1">
      <c r="A18" s="63"/>
      <c r="B18" s="83"/>
      <c r="C18" s="84">
        <v>4430</v>
      </c>
      <c r="D18" s="85" t="s">
        <v>124</v>
      </c>
      <c r="E18" s="86"/>
      <c r="F18" s="86"/>
      <c r="G18" s="86"/>
      <c r="H18" s="87"/>
      <c r="I18" s="88">
        <v>6500</v>
      </c>
      <c r="J18" s="88">
        <v>3000</v>
      </c>
      <c r="K18" s="88">
        <f t="shared" si="0"/>
        <v>9500</v>
      </c>
    </row>
    <row r="19" spans="1:11" ht="12.75">
      <c r="A19" s="89"/>
      <c r="B19" s="89"/>
      <c r="C19" s="52"/>
      <c r="D19" s="90" t="s">
        <v>189</v>
      </c>
      <c r="E19" s="91"/>
      <c r="F19" s="91"/>
      <c r="G19" s="91"/>
      <c r="H19" s="92"/>
      <c r="I19" s="93">
        <f>SUM(I7+I10+I14)</f>
        <v>2681082.11</v>
      </c>
      <c r="J19" s="94">
        <f>SUM(J7+J10+J14)</f>
        <v>0</v>
      </c>
      <c r="K19" s="93">
        <f>SUM(K7+K10+K14)</f>
        <v>2681082.11</v>
      </c>
    </row>
  </sheetData>
  <mergeCells count="14">
    <mergeCell ref="I5:K5"/>
    <mergeCell ref="A3:K3"/>
    <mergeCell ref="D5:H6"/>
    <mergeCell ref="I1:K1"/>
    <mergeCell ref="D7:H7"/>
    <mergeCell ref="D19:H19"/>
    <mergeCell ref="D8:H8"/>
    <mergeCell ref="D14:H14"/>
    <mergeCell ref="D15:H15"/>
    <mergeCell ref="D9:G9"/>
    <mergeCell ref="D10:G10"/>
    <mergeCell ref="D11:G11"/>
    <mergeCell ref="D12:G12"/>
    <mergeCell ref="D13:G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PC-28</cp:lastModifiedBy>
  <cp:lastPrinted>2013-08-28T09:33:49Z</cp:lastPrinted>
  <dcterms:modified xsi:type="dcterms:W3CDTF">2013-09-12T12:46:14Z</dcterms:modified>
  <cp:category/>
  <cp:version/>
  <cp:contentType/>
  <cp:contentStatus/>
</cp:coreProperties>
</file>