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l 1" sheetId="1" r:id="rId1"/>
    <sheet name="zal 1a" sheetId="2" r:id="rId2"/>
  </sheets>
  <definedNames/>
  <calcPr fullCalcOnLoad="1"/>
</workbook>
</file>

<file path=xl/sharedStrings.xml><?xml version="1.0" encoding="utf-8"?>
<sst xmlns="http://schemas.openxmlformats.org/spreadsheetml/2006/main" count="111" uniqueCount="72">
  <si>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</si>
  <si>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</si>
  <si>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</si>
  <si>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</si>
  <si>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</si>
  <si>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</si>
  <si>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</si>
  <si>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</si>
  <si>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</si>
  <si>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1 692 848,00</t>
  </si>
  <si>
    <t>1 500,00</t>
  </si>
  <si>
    <t>1 694 348,00</t>
  </si>
  <si>
    <t>60016</t>
  </si>
  <si>
    <t>Drogi publiczne gminne</t>
  </si>
  <si>
    <t>1 114 662,00</t>
  </si>
  <si>
    <t>1 116 162,00</t>
  </si>
  <si>
    <t>4300</t>
  </si>
  <si>
    <t>Zakup usług pozostałych</t>
  </si>
  <si>
    <t>298 500,00</t>
  </si>
  <si>
    <t>300 000,00</t>
  </si>
  <si>
    <t>754</t>
  </si>
  <si>
    <t>Bezpieczeństwo publiczne i ochrona przeciwpożarowa</t>
  </si>
  <si>
    <t>311 020,00</t>
  </si>
  <si>
    <t>0,00</t>
  </si>
  <si>
    <t>75412</t>
  </si>
  <si>
    <t>Ochotnicze straże pożarne</t>
  </si>
  <si>
    <t>308 520,00</t>
  </si>
  <si>
    <t>4270</t>
  </si>
  <si>
    <t>Zakup usług remontowych</t>
  </si>
  <si>
    <t>6 000,00</t>
  </si>
  <si>
    <t>7 500,00</t>
  </si>
  <si>
    <t>4430</t>
  </si>
  <si>
    <t>Różne opłaty i składki</t>
  </si>
  <si>
    <t>8 000,00</t>
  </si>
  <si>
    <t>- 1 500,00</t>
  </si>
  <si>
    <t>6 500,00</t>
  </si>
  <si>
    <t>758</t>
  </si>
  <si>
    <t>Różne rozliczenia</t>
  </si>
  <si>
    <t>135 000,00</t>
  </si>
  <si>
    <t>133 500,00</t>
  </si>
  <si>
    <t>75818</t>
  </si>
  <si>
    <t>Rezerwy ogólne i celowe</t>
  </si>
  <si>
    <t>4810</t>
  </si>
  <si>
    <t>Rezerwy</t>
  </si>
  <si>
    <t>900</t>
  </si>
  <si>
    <t>Gospodarka komunalna i ochrona środowiska</t>
  </si>
  <si>
    <t>617 497,00</t>
  </si>
  <si>
    <t>90002</t>
  </si>
  <si>
    <t>Gospodarka odpadami</t>
  </si>
  <si>
    <t>152 000,00</t>
  </si>
  <si>
    <t>5 000,00</t>
  </si>
  <si>
    <t>157 000,00</t>
  </si>
  <si>
    <t>90015</t>
  </si>
  <si>
    <t>Oświetlenie ulic, placów i dróg</t>
  </si>
  <si>
    <t>331 497,00</t>
  </si>
  <si>
    <t>- 5 000,00</t>
  </si>
  <si>
    <t>326 497,00</t>
  </si>
  <si>
    <t>55 000,00</t>
  </si>
  <si>
    <t>50 000,00</t>
  </si>
  <si>
    <t>Razem:</t>
  </si>
  <si>
    <t>20 733 748,43</t>
  </si>
  <si>
    <t>Strona 1</t>
  </si>
  <si>
    <t>BeSTia</t>
  </si>
  <si>
    <t>Zmiany w planie wydatków w budżecie gminy na 2013 rok</t>
  </si>
  <si>
    <t>Załącznik Nr 1 do Zarządzenia Nr 11/Fn/13 Wójta Gminy z dnia 28 czerwca 2013 r.</t>
  </si>
  <si>
    <t>załącznik Nr 1a do Zarządzenia Nr 11/Fn/13 Wójta Gminy z dnia 28 czerwca 2013</t>
  </si>
  <si>
    <t>Podział  rezerwy ogólnej na 2013 rok</t>
  </si>
  <si>
    <t>Klasyfikacja budżetowa</t>
  </si>
  <si>
    <t>Kwota</t>
  </si>
  <si>
    <t>§</t>
  </si>
  <si>
    <t>Zakup usług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</si>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</sst>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90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49" fontId="7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0" fillId="2" borderId="0" xfId="0" applyAlignment="1">
      <alignment horizontal="center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5" xfId="0" applyBorder="1" applyAlignment="1">
      <alignment horizontal="center" vertical="center" wrapText="1"/>
    </xf>
    <xf numFmtId="49" fontId="5" fillId="3" borderId="4" xfId="0" applyBorder="1" applyAlignment="1">
      <alignment horizontal="right" vertical="center" wrapText="1"/>
    </xf>
    <xf numFmtId="49" fontId="5" fillId="3" borderId="5" xfId="0" applyBorder="1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2" borderId="1" xfId="0" applyAlignment="1">
      <alignment horizontal="center" vertical="center" wrapText="1"/>
    </xf>
    <xf numFmtId="49" fontId="4" fillId="2" borderId="6" xfId="0" applyFont="1" applyBorder="1" applyAlignment="1">
      <alignment horizontal="center" vertical="top" wrapText="1"/>
    </xf>
    <xf numFmtId="49" fontId="4" fillId="2" borderId="7" xfId="0" applyFont="1" applyBorder="1" applyAlignment="1">
      <alignment horizontal="center" vertical="top" wrapText="1"/>
    </xf>
    <xf numFmtId="0" fontId="9" fillId="0" borderId="0" xfId="0" applyAlignment="1">
      <alignment/>
    </xf>
    <xf numFmtId="0" fontId="12" fillId="0" borderId="0" xfId="0" applyFont="1" applyAlignment="1">
      <alignment horizontal="right"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8" xfId="0" applyFont="1" applyFill="1" applyBorder="1" applyAlignment="1">
      <alignment/>
    </xf>
    <xf numFmtId="49" fontId="15" fillId="5" borderId="8" xfId="0" applyNumberFormat="1" applyFont="1" applyFill="1" applyBorder="1" applyAlignment="1">
      <alignment/>
    </xf>
    <xf numFmtId="0" fontId="15" fillId="5" borderId="8" xfId="0" applyFont="1" applyFill="1" applyBorder="1" applyAlignment="1">
      <alignment/>
    </xf>
    <xf numFmtId="0" fontId="15" fillId="5" borderId="9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15" fillId="5" borderId="11" xfId="0" applyFont="1" applyFill="1" applyBorder="1" applyAlignment="1">
      <alignment horizontal="left" wrapText="1"/>
    </xf>
    <xf numFmtId="43" fontId="15" fillId="5" borderId="8" xfId="15" applyFont="1" applyFill="1" applyBorder="1" applyAlignment="1">
      <alignment horizontal="center"/>
    </xf>
    <xf numFmtId="43" fontId="15" fillId="5" borderId="8" xfId="15" applyFont="1" applyFill="1" applyBorder="1" applyAlignment="1">
      <alignment/>
    </xf>
    <xf numFmtId="43" fontId="15" fillId="5" borderId="8" xfId="15" applyFont="1" applyFill="1" applyBorder="1" applyAlignment="1">
      <alignment/>
    </xf>
    <xf numFmtId="0" fontId="16" fillId="0" borderId="8" xfId="0" applyFont="1" applyBorder="1" applyAlignment="1">
      <alignment/>
    </xf>
    <xf numFmtId="49" fontId="17" fillId="5" borderId="8" xfId="0" applyNumberFormat="1" applyFont="1" applyFill="1" applyBorder="1" applyAlignment="1">
      <alignment horizontal="right"/>
    </xf>
    <xf numFmtId="0" fontId="17" fillId="5" borderId="8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left"/>
    </xf>
    <xf numFmtId="43" fontId="17" fillId="5" borderId="8" xfId="15" applyFont="1" applyFill="1" applyBorder="1" applyAlignment="1">
      <alignment horizontal="center"/>
    </xf>
    <xf numFmtId="43" fontId="17" fillId="5" borderId="8" xfId="15" applyFont="1" applyFill="1" applyBorder="1" applyAlignment="1">
      <alignment/>
    </xf>
    <xf numFmtId="43" fontId="14" fillId="5" borderId="8" xfId="15" applyFont="1" applyFill="1" applyBorder="1" applyAlignment="1">
      <alignment/>
    </xf>
    <xf numFmtId="0" fontId="16" fillId="0" borderId="8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43" fontId="14" fillId="0" borderId="8" xfId="15" applyFont="1" applyBorder="1" applyAlignment="1">
      <alignment horizontal="center"/>
    </xf>
    <xf numFmtId="43" fontId="14" fillId="0" borderId="8" xfId="15" applyFont="1" applyBorder="1" applyAlignment="1">
      <alignment/>
    </xf>
    <xf numFmtId="43" fontId="14" fillId="0" borderId="8" xfId="15" applyFont="1" applyBorder="1" applyAlignment="1">
      <alignment/>
    </xf>
    <xf numFmtId="0" fontId="15" fillId="5" borderId="8" xfId="0" applyFont="1" applyFill="1" applyBorder="1" applyAlignment="1">
      <alignment horizontal="left"/>
    </xf>
    <xf numFmtId="0" fontId="16" fillId="5" borderId="8" xfId="0" applyFont="1" applyFill="1" applyBorder="1" applyAlignment="1">
      <alignment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0" fontId="17" fillId="0" borderId="8" xfId="0" applyFont="1" applyBorder="1" applyAlignment="1">
      <alignment/>
    </xf>
    <xf numFmtId="0" fontId="17" fillId="5" borderId="8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5" fillId="0" borderId="8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3" fontId="15" fillId="0" borderId="8" xfId="15" applyFont="1" applyBorder="1" applyAlignment="1">
      <alignment horizontal="left"/>
    </xf>
    <xf numFmtId="43" fontId="15" fillId="0" borderId="8" xfId="15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A20" sqref="A20:I20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.171875" style="0" customWidth="1"/>
    <col min="4" max="4" width="12.66015625" style="0" customWidth="1"/>
    <col min="5" max="5" width="59.33203125" style="0" customWidth="1"/>
    <col min="6" max="6" width="22.66015625" style="0" customWidth="1"/>
    <col min="7" max="7" width="21.66015625" style="0" customWidth="1"/>
    <col min="8" max="8" width="10.16015625" style="0" customWidth="1"/>
    <col min="9" max="9" width="12.66015625" style="0" customWidth="1"/>
  </cols>
  <sheetData>
    <row r="1" spans="1:9" ht="17.25" customHeight="1">
      <c r="A1" s="29" t="s">
        <v>64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32" t="s">
        <v>63</v>
      </c>
      <c r="B2" s="33"/>
      <c r="C2" s="33"/>
      <c r="D2" s="33"/>
      <c r="E2" s="33"/>
      <c r="F2" s="33"/>
      <c r="G2" s="33"/>
      <c r="H2" s="33"/>
      <c r="I2" s="33"/>
    </row>
    <row r="3" spans="1:9" ht="16.5" customHeight="1">
      <c r="A3" s="1" t="s">
        <v>0</v>
      </c>
      <c r="B3" s="31" t="s">
        <v>1</v>
      </c>
      <c r="C3" s="31"/>
      <c r="D3" s="1" t="s">
        <v>2</v>
      </c>
      <c r="E3" s="1" t="s">
        <v>3</v>
      </c>
      <c r="F3" s="1" t="s">
        <v>4</v>
      </c>
      <c r="G3" s="1" t="s">
        <v>5</v>
      </c>
      <c r="H3" s="31" t="s">
        <v>6</v>
      </c>
      <c r="I3" s="31"/>
    </row>
    <row r="4" spans="1:9" ht="16.5" customHeight="1">
      <c r="A4" s="2" t="s">
        <v>7</v>
      </c>
      <c r="B4" s="25"/>
      <c r="C4" s="26"/>
      <c r="D4" s="2"/>
      <c r="E4" s="3" t="s">
        <v>8</v>
      </c>
      <c r="F4" s="4" t="s">
        <v>9</v>
      </c>
      <c r="G4" s="4" t="s">
        <v>10</v>
      </c>
      <c r="H4" s="27" t="s">
        <v>11</v>
      </c>
      <c r="I4" s="28"/>
    </row>
    <row r="5" spans="1:9" ht="16.5" customHeight="1">
      <c r="A5" s="5"/>
      <c r="B5" s="21" t="s">
        <v>12</v>
      </c>
      <c r="C5" s="21"/>
      <c r="D5" s="6"/>
      <c r="E5" s="7" t="s">
        <v>13</v>
      </c>
      <c r="F5" s="8" t="s">
        <v>14</v>
      </c>
      <c r="G5" s="8" t="s">
        <v>10</v>
      </c>
      <c r="H5" s="22" t="s">
        <v>15</v>
      </c>
      <c r="I5" s="22"/>
    </row>
    <row r="6" spans="1:9" ht="16.5" customHeight="1">
      <c r="A6" s="9"/>
      <c r="B6" s="19"/>
      <c r="C6" s="19"/>
      <c r="D6" s="10" t="s">
        <v>16</v>
      </c>
      <c r="E6" s="11" t="s">
        <v>17</v>
      </c>
      <c r="F6" s="12" t="s">
        <v>18</v>
      </c>
      <c r="G6" s="12" t="s">
        <v>10</v>
      </c>
      <c r="H6" s="20" t="s">
        <v>19</v>
      </c>
      <c r="I6" s="20"/>
    </row>
    <row r="7" spans="1:9" ht="16.5" customHeight="1">
      <c r="A7" s="2" t="s">
        <v>20</v>
      </c>
      <c r="B7" s="23"/>
      <c r="C7" s="23"/>
      <c r="D7" s="2"/>
      <c r="E7" s="3" t="s">
        <v>21</v>
      </c>
      <c r="F7" s="4" t="s">
        <v>22</v>
      </c>
      <c r="G7" s="4" t="s">
        <v>23</v>
      </c>
      <c r="H7" s="24" t="s">
        <v>22</v>
      </c>
      <c r="I7" s="24"/>
    </row>
    <row r="8" spans="1:9" ht="16.5" customHeight="1">
      <c r="A8" s="5"/>
      <c r="B8" s="21" t="s">
        <v>24</v>
      </c>
      <c r="C8" s="21"/>
      <c r="D8" s="6"/>
      <c r="E8" s="7" t="s">
        <v>25</v>
      </c>
      <c r="F8" s="8" t="s">
        <v>26</v>
      </c>
      <c r="G8" s="8" t="s">
        <v>23</v>
      </c>
      <c r="H8" s="22" t="s">
        <v>26</v>
      </c>
      <c r="I8" s="22"/>
    </row>
    <row r="9" spans="1:9" ht="16.5" customHeight="1">
      <c r="A9" s="9"/>
      <c r="B9" s="19"/>
      <c r="C9" s="19"/>
      <c r="D9" s="10" t="s">
        <v>27</v>
      </c>
      <c r="E9" s="11" t="s">
        <v>28</v>
      </c>
      <c r="F9" s="12" t="s">
        <v>29</v>
      </c>
      <c r="G9" s="12" t="s">
        <v>10</v>
      </c>
      <c r="H9" s="20" t="s">
        <v>30</v>
      </c>
      <c r="I9" s="20"/>
    </row>
    <row r="10" spans="1:9" ht="16.5" customHeight="1">
      <c r="A10" s="9"/>
      <c r="B10" s="19"/>
      <c r="C10" s="19"/>
      <c r="D10" s="10" t="s">
        <v>31</v>
      </c>
      <c r="E10" s="11" t="s">
        <v>32</v>
      </c>
      <c r="F10" s="12" t="s">
        <v>33</v>
      </c>
      <c r="G10" s="12" t="s">
        <v>34</v>
      </c>
      <c r="H10" s="20" t="s">
        <v>35</v>
      </c>
      <c r="I10" s="20"/>
    </row>
    <row r="11" spans="1:9" ht="16.5" customHeight="1">
      <c r="A11" s="2" t="s">
        <v>36</v>
      </c>
      <c r="B11" s="23"/>
      <c r="C11" s="23"/>
      <c r="D11" s="2"/>
      <c r="E11" s="3" t="s">
        <v>37</v>
      </c>
      <c r="F11" s="4" t="s">
        <v>38</v>
      </c>
      <c r="G11" s="4" t="s">
        <v>34</v>
      </c>
      <c r="H11" s="24" t="s">
        <v>39</v>
      </c>
      <c r="I11" s="24"/>
    </row>
    <row r="12" spans="1:9" ht="16.5" customHeight="1">
      <c r="A12" s="5"/>
      <c r="B12" s="21" t="s">
        <v>40</v>
      </c>
      <c r="C12" s="21"/>
      <c r="D12" s="6"/>
      <c r="E12" s="7" t="s">
        <v>41</v>
      </c>
      <c r="F12" s="8" t="s">
        <v>38</v>
      </c>
      <c r="G12" s="8" t="s">
        <v>34</v>
      </c>
      <c r="H12" s="22" t="s">
        <v>39</v>
      </c>
      <c r="I12" s="22"/>
    </row>
    <row r="13" spans="1:9" ht="16.5" customHeight="1">
      <c r="A13" s="9"/>
      <c r="B13" s="19"/>
      <c r="C13" s="19"/>
      <c r="D13" s="10" t="s">
        <v>42</v>
      </c>
      <c r="E13" s="11" t="s">
        <v>43</v>
      </c>
      <c r="F13" s="12" t="s">
        <v>38</v>
      </c>
      <c r="G13" s="12" t="s">
        <v>34</v>
      </c>
      <c r="H13" s="20" t="s">
        <v>39</v>
      </c>
      <c r="I13" s="20"/>
    </row>
    <row r="14" spans="1:9" ht="16.5" customHeight="1">
      <c r="A14" s="2" t="s">
        <v>44</v>
      </c>
      <c r="B14" s="23"/>
      <c r="C14" s="23"/>
      <c r="D14" s="2"/>
      <c r="E14" s="3" t="s">
        <v>45</v>
      </c>
      <c r="F14" s="4" t="s">
        <v>46</v>
      </c>
      <c r="G14" s="4" t="s">
        <v>23</v>
      </c>
      <c r="H14" s="24" t="s">
        <v>46</v>
      </c>
      <c r="I14" s="24"/>
    </row>
    <row r="15" spans="1:9" ht="16.5" customHeight="1">
      <c r="A15" s="5"/>
      <c r="B15" s="21" t="s">
        <v>47</v>
      </c>
      <c r="C15" s="21"/>
      <c r="D15" s="6"/>
      <c r="E15" s="7" t="s">
        <v>48</v>
      </c>
      <c r="F15" s="8" t="s">
        <v>49</v>
      </c>
      <c r="G15" s="8" t="s">
        <v>50</v>
      </c>
      <c r="H15" s="22" t="s">
        <v>51</v>
      </c>
      <c r="I15" s="22"/>
    </row>
    <row r="16" spans="1:9" ht="16.5" customHeight="1">
      <c r="A16" s="9"/>
      <c r="B16" s="19"/>
      <c r="C16" s="19"/>
      <c r="D16" s="10" t="s">
        <v>16</v>
      </c>
      <c r="E16" s="11" t="s">
        <v>17</v>
      </c>
      <c r="F16" s="12" t="s">
        <v>49</v>
      </c>
      <c r="G16" s="12" t="s">
        <v>50</v>
      </c>
      <c r="H16" s="20" t="s">
        <v>51</v>
      </c>
      <c r="I16" s="20"/>
    </row>
    <row r="17" spans="1:9" ht="16.5" customHeight="1">
      <c r="A17" s="5"/>
      <c r="B17" s="21" t="s">
        <v>52</v>
      </c>
      <c r="C17" s="21"/>
      <c r="D17" s="6"/>
      <c r="E17" s="7" t="s">
        <v>53</v>
      </c>
      <c r="F17" s="8" t="s">
        <v>54</v>
      </c>
      <c r="G17" s="8" t="s">
        <v>55</v>
      </c>
      <c r="H17" s="22" t="s">
        <v>56</v>
      </c>
      <c r="I17" s="22"/>
    </row>
    <row r="18" spans="1:9" ht="16.5" customHeight="1">
      <c r="A18" s="9"/>
      <c r="B18" s="19"/>
      <c r="C18" s="19"/>
      <c r="D18" s="10" t="s">
        <v>27</v>
      </c>
      <c r="E18" s="11" t="s">
        <v>28</v>
      </c>
      <c r="F18" s="12" t="s">
        <v>57</v>
      </c>
      <c r="G18" s="12" t="s">
        <v>55</v>
      </c>
      <c r="H18" s="20" t="s">
        <v>58</v>
      </c>
      <c r="I18" s="20"/>
    </row>
    <row r="19" spans="1:9" ht="16.5" customHeight="1">
      <c r="A19" s="14" t="s">
        <v>59</v>
      </c>
      <c r="B19" s="14"/>
      <c r="C19" s="14"/>
      <c r="D19" s="14"/>
      <c r="E19" s="14"/>
      <c r="F19" s="13" t="s">
        <v>60</v>
      </c>
      <c r="G19" s="13" t="s">
        <v>23</v>
      </c>
      <c r="H19" s="15" t="s">
        <v>60</v>
      </c>
      <c r="I19" s="15"/>
    </row>
    <row r="20" spans="1:9" ht="169.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5.25" customHeight="1">
      <c r="A21" s="16"/>
      <c r="B21" s="16"/>
      <c r="C21" s="16"/>
      <c r="D21" s="16"/>
      <c r="E21" s="16"/>
      <c r="F21" s="16"/>
      <c r="G21" s="16"/>
      <c r="H21" s="16"/>
      <c r="I21" s="17" t="s">
        <v>61</v>
      </c>
    </row>
    <row r="22" spans="1:9" ht="5.25" customHeight="1">
      <c r="A22" s="18" t="s">
        <v>62</v>
      </c>
      <c r="B22" s="18"/>
      <c r="C22" s="16"/>
      <c r="D22" s="16"/>
      <c r="E22" s="16"/>
      <c r="F22" s="16"/>
      <c r="G22" s="16"/>
      <c r="H22" s="16"/>
      <c r="I22" s="17"/>
    </row>
    <row r="23" spans="1:9" ht="11.25" customHeight="1">
      <c r="A23" s="18"/>
      <c r="B23" s="18"/>
      <c r="C23" s="16"/>
      <c r="D23" s="16"/>
      <c r="E23" s="16"/>
      <c r="F23" s="16"/>
      <c r="G23" s="16"/>
      <c r="H23" s="16"/>
      <c r="I23" s="16"/>
    </row>
  </sheetData>
  <mergeCells count="42">
    <mergeCell ref="A1:I1"/>
    <mergeCell ref="B3:C3"/>
    <mergeCell ref="H3:I3"/>
    <mergeCell ref="A2:I2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8:C18"/>
    <mergeCell ref="H18:I18"/>
    <mergeCell ref="B16:C16"/>
    <mergeCell ref="H16:I16"/>
    <mergeCell ref="B17:C17"/>
    <mergeCell ref="H17:I17"/>
    <mergeCell ref="A19:E19"/>
    <mergeCell ref="H19:I19"/>
    <mergeCell ref="A20:I20"/>
    <mergeCell ref="A21:H21"/>
    <mergeCell ref="I21:I22"/>
    <mergeCell ref="A22:B23"/>
    <mergeCell ref="C22:H22"/>
    <mergeCell ref="C23:I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I27" sqref="I27"/>
    </sheetView>
  </sheetViews>
  <sheetFormatPr defaultColWidth="9.33203125" defaultRowHeight="12.75"/>
  <cols>
    <col min="1" max="1" width="8.66015625" style="34" customWidth="1"/>
    <col min="2" max="2" width="10.83203125" style="34" customWidth="1"/>
    <col min="3" max="3" width="9.33203125" style="34" customWidth="1"/>
    <col min="4" max="6" width="10.66015625" style="34" customWidth="1"/>
    <col min="7" max="7" width="7.16015625" style="34" customWidth="1"/>
    <col min="8" max="8" width="5.83203125" style="34" hidden="1" customWidth="1"/>
    <col min="9" max="9" width="24.5" style="34" customWidth="1"/>
    <col min="10" max="10" width="25.16015625" style="34" customWidth="1"/>
    <col min="11" max="11" width="35.66015625" style="34" customWidth="1"/>
    <col min="12" max="16384" width="10.66015625" style="34" customWidth="1"/>
  </cols>
  <sheetData>
    <row r="1" spans="9:12" ht="12.75">
      <c r="I1" s="35" t="s">
        <v>65</v>
      </c>
      <c r="J1" s="35"/>
      <c r="K1" s="35"/>
      <c r="L1" s="36"/>
    </row>
    <row r="3" spans="1:11" ht="15">
      <c r="A3" s="37" t="s">
        <v>66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12.75">
      <c r="A5" s="38" t="s">
        <v>67</v>
      </c>
      <c r="B5" s="38"/>
      <c r="C5" s="38"/>
      <c r="D5" s="39" t="s">
        <v>3</v>
      </c>
      <c r="E5" s="39"/>
      <c r="F5" s="39"/>
      <c r="G5" s="39"/>
      <c r="H5" s="39"/>
      <c r="I5" s="40" t="s">
        <v>68</v>
      </c>
      <c r="J5" s="41"/>
      <c r="K5" s="42"/>
    </row>
    <row r="6" spans="1:11" ht="12.75">
      <c r="A6" s="38" t="s">
        <v>0</v>
      </c>
      <c r="B6" s="38" t="s">
        <v>1</v>
      </c>
      <c r="C6" s="43" t="s">
        <v>69</v>
      </c>
      <c r="D6" s="39"/>
      <c r="E6" s="39"/>
      <c r="F6" s="39"/>
      <c r="G6" s="39"/>
      <c r="H6" s="39"/>
      <c r="I6" s="44" t="s">
        <v>4</v>
      </c>
      <c r="J6" s="44" t="s">
        <v>5</v>
      </c>
      <c r="K6" s="45" t="s">
        <v>6</v>
      </c>
    </row>
    <row r="7" spans="1:11" ht="26.25" customHeight="1">
      <c r="A7" s="46" t="s">
        <v>7</v>
      </c>
      <c r="B7" s="47"/>
      <c r="C7" s="47"/>
      <c r="D7" s="48" t="s">
        <v>8</v>
      </c>
      <c r="E7" s="49"/>
      <c r="F7" s="49"/>
      <c r="G7" s="49"/>
      <c r="H7" s="50"/>
      <c r="I7" s="51">
        <v>1692848</v>
      </c>
      <c r="J7" s="52">
        <f>SUM(J8)</f>
        <v>1500</v>
      </c>
      <c r="K7" s="53">
        <f aca="true" t="shared" si="0" ref="K7:K12">SUM(I7:J7)</f>
        <v>1694348</v>
      </c>
    </row>
    <row r="8" spans="1:11" ht="12.75">
      <c r="A8" s="54"/>
      <c r="B8" s="55" t="s">
        <v>12</v>
      </c>
      <c r="C8" s="56"/>
      <c r="D8" s="57" t="s">
        <v>13</v>
      </c>
      <c r="E8" s="58"/>
      <c r="F8" s="58"/>
      <c r="G8" s="58"/>
      <c r="H8" s="59"/>
      <c r="I8" s="60">
        <v>1114662</v>
      </c>
      <c r="J8" s="61">
        <f>SUM(J9:J9)</f>
        <v>1500</v>
      </c>
      <c r="K8" s="62">
        <f t="shared" si="0"/>
        <v>1116162</v>
      </c>
    </row>
    <row r="9" spans="1:11" ht="26.25" customHeight="1">
      <c r="A9" s="54"/>
      <c r="B9" s="63"/>
      <c r="C9" s="64">
        <v>4300</v>
      </c>
      <c r="D9" s="65" t="s">
        <v>70</v>
      </c>
      <c r="E9" s="66"/>
      <c r="F9" s="66"/>
      <c r="G9" s="66"/>
      <c r="H9" s="67"/>
      <c r="I9" s="68">
        <v>298500</v>
      </c>
      <c r="J9" s="69">
        <v>1500</v>
      </c>
      <c r="K9" s="70">
        <f t="shared" si="0"/>
        <v>300000</v>
      </c>
    </row>
    <row r="10" spans="1:11" ht="22.5" customHeight="1">
      <c r="A10" s="71">
        <v>758</v>
      </c>
      <c r="B10" s="72"/>
      <c r="C10" s="73"/>
      <c r="D10" s="74" t="s">
        <v>37</v>
      </c>
      <c r="E10" s="75"/>
      <c r="F10" s="75"/>
      <c r="G10" s="75"/>
      <c r="H10" s="76"/>
      <c r="I10" s="52">
        <f>SUM(I11)</f>
        <v>135000</v>
      </c>
      <c r="J10" s="52">
        <f>SUM(J11)</f>
        <v>-1500</v>
      </c>
      <c r="K10" s="53">
        <f t="shared" si="0"/>
        <v>133500</v>
      </c>
    </row>
    <row r="11" spans="1:11" ht="12.75">
      <c r="A11" s="77"/>
      <c r="B11" s="78">
        <v>75818</v>
      </c>
      <c r="C11" s="79"/>
      <c r="D11" s="57" t="s">
        <v>41</v>
      </c>
      <c r="E11" s="58"/>
      <c r="F11" s="58"/>
      <c r="G11" s="58"/>
      <c r="H11" s="59"/>
      <c r="I11" s="61">
        <f>SUM(I12)</f>
        <v>135000</v>
      </c>
      <c r="J11" s="62">
        <f>SUM(J12)</f>
        <v>-1500</v>
      </c>
      <c r="K11" s="62">
        <f t="shared" si="0"/>
        <v>133500</v>
      </c>
    </row>
    <row r="12" spans="1:11" ht="21.75" customHeight="1">
      <c r="A12" s="38"/>
      <c r="B12" s="80"/>
      <c r="C12" s="43">
        <v>4810</v>
      </c>
      <c r="D12" s="81" t="s">
        <v>43</v>
      </c>
      <c r="E12" s="82"/>
      <c r="F12" s="82"/>
      <c r="G12" s="82"/>
      <c r="H12" s="83"/>
      <c r="I12" s="70">
        <v>135000</v>
      </c>
      <c r="J12" s="70">
        <v>-1500</v>
      </c>
      <c r="K12" s="70">
        <f t="shared" si="0"/>
        <v>133500</v>
      </c>
    </row>
    <row r="13" spans="1:11" ht="12.75">
      <c r="A13" s="84"/>
      <c r="B13" s="84"/>
      <c r="C13" s="43"/>
      <c r="D13" s="85" t="s">
        <v>71</v>
      </c>
      <c r="E13" s="86"/>
      <c r="F13" s="86"/>
      <c r="G13" s="86"/>
      <c r="H13" s="87"/>
      <c r="I13" s="88">
        <f>SUM(I7+I10)</f>
        <v>1827848</v>
      </c>
      <c r="J13" s="89" t="s">
        <v>23</v>
      </c>
      <c r="K13" s="88">
        <f>SUM(K7+K10)</f>
        <v>1827848</v>
      </c>
    </row>
  </sheetData>
  <mergeCells count="11">
    <mergeCell ref="D7:H7"/>
    <mergeCell ref="D12:G12"/>
    <mergeCell ref="D13:H13"/>
    <mergeCell ref="D8:H8"/>
    <mergeCell ref="D10:H10"/>
    <mergeCell ref="D11:H11"/>
    <mergeCell ref="D9:G9"/>
    <mergeCell ref="I5:K5"/>
    <mergeCell ref="A3:K3"/>
    <mergeCell ref="D5:H6"/>
    <mergeCell ref="I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PC-28</cp:lastModifiedBy>
  <cp:lastPrinted>2013-06-21T08:15:38Z</cp:lastPrinted>
  <dcterms:modified xsi:type="dcterms:W3CDTF">2013-09-12T12:19:20Z</dcterms:modified>
  <cp:category/>
  <cp:version/>
  <cp:contentType/>
  <cp:contentStatus/>
</cp:coreProperties>
</file>