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zal 2" sheetId="1" r:id="rId1"/>
    <sheet name="zal 1" sheetId="2" r:id="rId2"/>
    <sheet name="zal 1a" sheetId="3" r:id="rId3"/>
    <sheet name="zal 2a" sheetId="4" r:id="rId4"/>
    <sheet name="zal 2b" sheetId="5" r:id="rId5"/>
    <sheet name="zal 3" sheetId="6" r:id="rId6"/>
    <sheet name="zal 4" sheetId="7" r:id="rId7"/>
    <sheet name="zal 5" sheetId="8" r:id="rId8"/>
    <sheet name="zal 6" sheetId="9" r:id="rId9"/>
  </sheets>
  <definedNames/>
  <calcPr fullCalcOnLoad="1"/>
</workbook>
</file>

<file path=xl/sharedStrings.xml><?xml version="1.0" encoding="utf-8"?>
<sst xmlns="http://schemas.openxmlformats.org/spreadsheetml/2006/main" count="1338" uniqueCount="481">
  <si>
    <t>Załącznik Nr 2 do uchwały budżetowej Nr…….. z dnia ……………. 2012 r.</t>
  </si>
  <si>
    <t>Planowane wydatki budżetowe na 2013 rok</t>
  </si>
  <si>
    <t>Dział</t>
  </si>
  <si>
    <t>Rozdział</t>
  </si>
  <si>
    <t>§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</si>
  <si>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</si>
  <si>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</si>
  <si>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</si>
  <si>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</si>
  <si>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</si>
  <si>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</si>
  <si>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</si>
  <si>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</si>
  <si>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</si>
  <si>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</si>
  <si>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</si>
  <si>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</si>
  <si>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</si>
  <si>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</si>
  <si>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</si>
  <si>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</si>
  <si>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</si>
  <si>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</si>
  <si>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Rolnictwo i łowiectwo</t>
  </si>
  <si>
    <t>Zwalczanie chorób zakaźnych zwierząt oraz badania monitoringowe pozostałości chemicznych i biologicznych w tkankach zwierząt i produktach pochodzenia zwierzęcego</t>
  </si>
  <si>
    <t>Zakup usług pozostałych</t>
  </si>
  <si>
    <t>Izby rolnicze</t>
  </si>
  <si>
    <t>Wpłaty gmin na rzecz izb rolniczych w wysokości 2% uzyskanych wpływów z podatku rolnego</t>
  </si>
  <si>
    <t>Transport i łączność</t>
  </si>
  <si>
    <t>Drogi publiczne krajowe</t>
  </si>
  <si>
    <t>Różne opłaty i składki</t>
  </si>
  <si>
    <t>Drogi publiczne powiatowe</t>
  </si>
  <si>
    <t>Dotacje celowe przekazane dla powiatu na inwestycje i zakupy inwestycyjne realizowane na podstawie porozumień (umów) między jednostkami samorządu terytorialnego</t>
  </si>
  <si>
    <t>Drogi publiczne gminne</t>
  </si>
  <si>
    <t>Kary i odszkodowania wypłacane na rzecz osób fizycznych</t>
  </si>
  <si>
    <t>Wydatki inwestycyjne jednostek budżetowych</t>
  </si>
  <si>
    <t>Gospodarka mieszkaniowa</t>
  </si>
  <si>
    <t>Gospodarka gruntami i nieruchomościami</t>
  </si>
  <si>
    <t>Zakup materiałów i wyposażenia</t>
  </si>
  <si>
    <t>Zakup energii</t>
  </si>
  <si>
    <t>Zakup usług remontowych</t>
  </si>
  <si>
    <t>Pozostała działalność</t>
  </si>
  <si>
    <t>Działalność usługowa</t>
  </si>
  <si>
    <t>Plany zagospodarowania przestrzennego</t>
  </si>
  <si>
    <t>Administracja publiczna</t>
  </si>
  <si>
    <t>Urzędy wojewódzkie</t>
  </si>
  <si>
    <t>Wynagrodzenia osobowe pracowników</t>
  </si>
  <si>
    <t>Składki na ubezpieczenia społeczne</t>
  </si>
  <si>
    <t>Składki na Fundusz Pracy</t>
  </si>
  <si>
    <t>Rady gmin (miast i miast na prawach powiatu)</t>
  </si>
  <si>
    <t xml:space="preserve">Różne wydatki na rzecz osób fizycznych </t>
  </si>
  <si>
    <t>Opłaty z tytułu zakupu usług telekomunikacyjnych świadczonych w ruchomej publicznej sieci telefonicznej</t>
  </si>
  <si>
    <t>Podróże służbowe krajowe</t>
  </si>
  <si>
    <t xml:space="preserve">Szkolenia pracowników niebędących członkami korpusu służby cywilnej </t>
  </si>
  <si>
    <t>Urzędy gmin (miast i miast na prawach powiatu)</t>
  </si>
  <si>
    <t>Dodatkowe wynagrodzenie roczne</t>
  </si>
  <si>
    <t>Wpłaty na Państwowy Fundusz Rehabilitacji Osób Niepełnosprawnych</t>
  </si>
  <si>
    <t>Wynagrodzenia bezosobowe</t>
  </si>
  <si>
    <t>Zakup usług zdrowotnych</t>
  </si>
  <si>
    <t>Zakup usług dostępu do sieci Internet</t>
  </si>
  <si>
    <t>Opłata z tytułu zakupu usług telekomunikacyjnych świadczonych w stacjonarnej publicznej sieci telefonicznej.</t>
  </si>
  <si>
    <t>Odpisy na zakładowy fundusz świadczeń socjalnych</t>
  </si>
  <si>
    <t>Promocja jednostek samorządu terytorialnego</t>
  </si>
  <si>
    <t>Wynagrodzenia agencyjno-prowizyjne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</si>
  <si>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</si>
  <si>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</si>
  <si>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</si>
  <si>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</si>
  <si>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Wydatki osobowe niezaliczone do wynagrodzeń</t>
  </si>
  <si>
    <t>Obsługa długu publicznego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</si>
  <si>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</si>
  <si>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</si>
  <si>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</si>
  <si>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</si>
  <si>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Rezerwy</t>
  </si>
  <si>
    <t>Oświata i wychowanie</t>
  </si>
  <si>
    <t>Szkoły podstawowe</t>
  </si>
  <si>
    <t>Dotacja podmiotowa z budżetu dla publicznej jednostki systemu oświaty prowadzonej przez osobę prawną inną niż jednostka samorządu terytorialnego lub przez osobę fizyczną</t>
  </si>
  <si>
    <t>Zakup pomocy naukowych, dydaktycznych i książek</t>
  </si>
  <si>
    <t>Oddziały przedszkolne w szkołach podstawowych</t>
  </si>
  <si>
    <t xml:space="preserve">Przedszkola </t>
  </si>
  <si>
    <t>Opłaty za administrowanie i czynsze za budynki, lokale i pomieszczenia garażowe</t>
  </si>
  <si>
    <t>Gimnazja</t>
  </si>
  <si>
    <t>Dowożenie uczniów do szkół</t>
  </si>
  <si>
    <t>Dokształcanie i doskonalenie nauczycieli</t>
  </si>
  <si>
    <t>Stołówki szkolne i przedszkolne</t>
  </si>
  <si>
    <t>Zakup środków żywności</t>
  </si>
  <si>
    <t>Ochrona zdrowia</t>
  </si>
  <si>
    <t>Zwalczanie narkomanii</t>
  </si>
  <si>
    <t>Przeciwdziałanie alkoholizmowi</t>
  </si>
  <si>
    <t>Dotacja celowa na pomoc finansową udzielaną między jednostkami samorządu terytorialnego na dofinansowanie własnych zadań bieżących</t>
  </si>
  <si>
    <t>Pomoc społeczna</t>
  </si>
  <si>
    <t>Placówki opiekuńczo-wychowawcze</t>
  </si>
  <si>
    <t>Zakup usług przez jednostki samorządu terytorialnego od innych jednostek samorządu terytorialnego</t>
  </si>
  <si>
    <t>Domy pomocy społecznej</t>
  </si>
  <si>
    <t>Rodziny zastępcze</t>
  </si>
  <si>
    <t>Świadczenia rodzinne, świadczenia z funduszu alimentacyjneego oraz składki na ubezpieczenia emerytalne i rentowe z ubezpieczenia społecznego</t>
  </si>
  <si>
    <t>Świadczenia społeczne</t>
  </si>
  <si>
    <t>Składki na ubezpieczenie zdrowotne opłacane za osoby pobierajace niektóre świadczenia z pomocy społecznej, niektóre świadczenia rodzinne oraz za osoby uczestniczące w zajęciach w centrum integracji społecznej.</t>
  </si>
  <si>
    <t>Składki na ubezpieczenie zdrowotne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</si>
  <si>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</si>
  <si>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</si>
  <si>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</si>
  <si>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</si>
  <si>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</si>
  <si>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</si>
  <si>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Pomoc materialna dla uczniów</t>
  </si>
  <si>
    <t>Stypendia dla uczniów</t>
  </si>
  <si>
    <t>Gospodarka komunalna i ochrona środowiska</t>
  </si>
  <si>
    <t>Gospodarka odpadami</t>
  </si>
  <si>
    <t>Oczyszczanie miast i wsi</t>
  </si>
  <si>
    <t>Oświetlenie ulic, placów i dróg</t>
  </si>
  <si>
    <t>Zakłady gospodarki komunalnej</t>
  </si>
  <si>
    <t>Dotacje celowe z budżetu na finansowanie lub dofinansowanie kosztów realizacji inwestycji i zakupów inwestycyjnych samorządowych zakładów budżetowych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</si>
  <si>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</si>
  <si>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</si>
  <si>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</si>
  <si>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</si>
  <si>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Kultura fizyczna</t>
  </si>
  <si>
    <t>Obiekty sportowe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</si>
  <si>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</si>
  <si>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Wydatki razem:</t>
  </si>
  <si>
    <t>Strona 12 z 12</t>
  </si>
  <si>
    <t>Załacznik Nr 1 do uchwały budżetowej Nr……….. z dnia………………2012 r.</t>
  </si>
  <si>
    <t>Planowane dochody budżetowe na 2013 rok</t>
  </si>
  <si>
    <t>Plan ogółem</t>
  </si>
  <si>
    <t>1</t>
  </si>
  <si>
    <t>2</t>
  </si>
  <si>
    <t>3</t>
  </si>
  <si>
    <t>4</t>
  </si>
  <si>
    <t>5</t>
  </si>
  <si>
    <t>bieżące</t>
  </si>
  <si>
    <t>010</t>
  </si>
  <si>
    <t>2 000,00</t>
  </si>
  <si>
    <t xml:space="preserve">w tym z tytułu dotacji i środków na finansowanie wydatków na realizację zadań finansowanych z udziałem środków, o których mowa w art. 5 ust. 1 pkt 2 i 3 
</t>
  </si>
  <si>
    <t>0,00</t>
  </si>
  <si>
    <t>01095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</si>
  <si>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</si>
  <si>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</si>
  <si>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</si>
  <si>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600,00</t>
  </si>
  <si>
    <t>60016</t>
  </si>
  <si>
    <t>0690</t>
  </si>
  <si>
    <t>Wpływy z różnych opłat</t>
  </si>
  <si>
    <t>700</t>
  </si>
  <si>
    <t>191 000,00</t>
  </si>
  <si>
    <t>70005</t>
  </si>
  <si>
    <t>171 000,00</t>
  </si>
  <si>
    <t>0470</t>
  </si>
  <si>
    <t>Wpływy z opłat za zarząd, użytkowanie i użytkowanie wieczyste nieruchomości</t>
  </si>
  <si>
    <t>1 000,00</t>
  </si>
  <si>
    <t>170 000,00</t>
  </si>
  <si>
    <t>70095</t>
  </si>
  <si>
    <t>20 000,00</t>
  </si>
  <si>
    <t>0970</t>
  </si>
  <si>
    <t>Wpływy z różnych dochodów</t>
  </si>
  <si>
    <t>750</t>
  </si>
  <si>
    <t>38 528,00</t>
  </si>
  <si>
    <t>75011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</si>
  <si>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</si>
  <si>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</si>
  <si>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</si>
  <si>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912,00</t>
  </si>
  <si>
    <t>75101</t>
  </si>
  <si>
    <t>756</t>
  </si>
  <si>
    <t>Dochody od osób prawnych, od osób fizycznych i od innych jednostek nieposiadających osobowości prawnej oraz wydatki związane z ich poborem</t>
  </si>
  <si>
    <t>4 582 106,00</t>
  </si>
  <si>
    <t>75601</t>
  </si>
  <si>
    <t>Wpływy z podatku dochodowego od osób fizycznych</t>
  </si>
  <si>
    <t>10 000,00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</si>
  <si>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</si>
  <si>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</si>
  <si>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</si>
  <si>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</si>
  <si>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559 345,00</t>
  </si>
  <si>
    <t>0310</t>
  </si>
  <si>
    <t>Podatek od nieruchomości</t>
  </si>
  <si>
    <t>520 545,00</t>
  </si>
  <si>
    <t>0330</t>
  </si>
  <si>
    <t>Podatek leśny</t>
  </si>
  <si>
    <t>34 000,00</t>
  </si>
  <si>
    <t>0340</t>
  </si>
  <si>
    <t>Podatek od środków transportowych</t>
  </si>
  <si>
    <t>4 800,00</t>
  </si>
  <si>
    <t>75616</t>
  </si>
  <si>
    <t>Wpływy z podatku rolnego, podatku leśnego, podatku od spadków i darowizn, podatku od czynności cywilno-prawnych oraz podatków i opłat lokalnych od osób fizycznych</t>
  </si>
  <si>
    <t>2 105 468,00</t>
  </si>
  <si>
    <t>1 130 604,00</t>
  </si>
  <si>
    <t>0320</t>
  </si>
  <si>
    <t>Podatek rolny</t>
  </si>
  <si>
    <t>386 100,00</t>
  </si>
  <si>
    <t>19 810,00</t>
  </si>
  <si>
    <t>266 454,00</t>
  </si>
  <si>
    <t>0360</t>
  </si>
  <si>
    <t>Podatek od spadków i darowizn</t>
  </si>
  <si>
    <t>0430</t>
  </si>
  <si>
    <t>Wpływy z opłaty targowej</t>
  </si>
  <si>
    <t>500,00</t>
  </si>
  <si>
    <t>0490</t>
  </si>
  <si>
    <t>Wpływy z innych lokalnych opłat pobieranych przez jednostki samorządu terytorialnego na podstawie odrębnych ustaw</t>
  </si>
  <si>
    <t>0500</t>
  </si>
  <si>
    <t>Podatek od czynności cywilnoprawnych</t>
  </si>
  <si>
    <t>100 000,00</t>
  </si>
  <si>
    <t>0910</t>
  </si>
  <si>
    <t>Odsetki od nieterminowych wpłat z tytułu podatków i opłat</t>
  </si>
  <si>
    <t>75618</t>
  </si>
  <si>
    <t>Wpływy z innych opłat stanowiących dochody jednostek samorządu terytorialnego na podstawie ustaw</t>
  </si>
  <si>
    <t>110 000,00</t>
  </si>
  <si>
    <t>0480</t>
  </si>
  <si>
    <t>Wpływy z opłat za zezwolenia na sprzedaż alkoholu</t>
  </si>
  <si>
    <t>75621</t>
  </si>
  <si>
    <t>Udziały gmin w podatkach stanowiących dochód budżetu państwa</t>
  </si>
  <si>
    <t>1 797 293,00</t>
  </si>
  <si>
    <t>0010</t>
  </si>
  <si>
    <t>Podatek dochodowy od osób fizycznych</t>
  </si>
  <si>
    <t>1 787 293,00</t>
  </si>
  <si>
    <t>0020</t>
  </si>
  <si>
    <t>Podatek dochodowy od osób prawnych</t>
  </si>
  <si>
    <t>758</t>
  </si>
  <si>
    <t>7 504 260,00</t>
  </si>
  <si>
    <t>75801</t>
  </si>
  <si>
    <t>Część oświatowa subwencji ogólnej dla jednostek samorządu terytorialnego</t>
  </si>
  <si>
    <t>5 087 314,00</t>
  </si>
  <si>
    <t>2920</t>
  </si>
  <si>
    <t>Subwencje ogólne z budżetu państwa</t>
  </si>
  <si>
    <t>75807</t>
  </si>
  <si>
    <t>Część wyrównawcza subwencji ogólnej dla gmin</t>
  </si>
  <si>
    <t>2 353 137,00</t>
  </si>
  <si>
    <t>75831</t>
  </si>
  <si>
    <t>Część równoważąca subwencji ogólnej dla gmin</t>
  </si>
  <si>
    <t>63 809,00</t>
  </si>
  <si>
    <t>801</t>
  </si>
  <si>
    <t>717 315,27</t>
  </si>
  <si>
    <t>637 315,27</t>
  </si>
  <si>
    <t>80101</t>
  </si>
  <si>
    <t>80104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</si>
  <si>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</si>
  <si>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</si>
  <si>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541 717,98</t>
  </si>
  <si>
    <t>2009</t>
  </si>
  <si>
    <t>95 597,29</t>
  </si>
  <si>
    <t>80148</t>
  </si>
  <si>
    <t>70 000,00</t>
  </si>
  <si>
    <t>0830</t>
  </si>
  <si>
    <t>Wpływy z usług</t>
  </si>
  <si>
    <t>852</t>
  </si>
  <si>
    <t>2 020 300,00</t>
  </si>
  <si>
    <t>85212</t>
  </si>
  <si>
    <t>1 815 000,00</t>
  </si>
  <si>
    <t>1 809 000,00</t>
  </si>
  <si>
    <t>2360</t>
  </si>
  <si>
    <t>Dochody jednostek samorządu terytorialnego związane z realizacją zadań z zakresu administracji rządowej oraz innych zadań zleconych ustawami</t>
  </si>
  <si>
    <t>6 000,00</t>
  </si>
  <si>
    <t>85213</t>
  </si>
  <si>
    <t>7 400,00</t>
  </si>
  <si>
    <t>1 600,00</t>
  </si>
  <si>
    <t>2030</t>
  </si>
  <si>
    <t>Dotacje celowe otrzymane z budżetu państwa na realizację własnych zadań bieżących gmin (związków gmin)</t>
  </si>
  <si>
    <t>5 800,00</t>
  </si>
  <si>
    <t>85214</t>
  </si>
  <si>
    <t>15 000,00</t>
  </si>
  <si>
    <t>85216</t>
  </si>
  <si>
    <t>67 000,00</t>
  </si>
  <si>
    <t>85219</t>
  </si>
  <si>
    <t>72 900,00</t>
  </si>
  <si>
    <t>85228</t>
  </si>
  <si>
    <t>11 000,00</t>
  </si>
  <si>
    <t>85295</t>
  </si>
  <si>
    <t>32 000,00</t>
  </si>
  <si>
    <t>853</t>
  </si>
  <si>
    <t>89 142,00</t>
  </si>
  <si>
    <t>85395</t>
  </si>
  <si>
    <t>84 660,00</t>
  </si>
  <si>
    <t>4 482,00</t>
  </si>
  <si>
    <t>razem:</t>
  </si>
  <si>
    <t>15 146 163,27</t>
  </si>
  <si>
    <t>726 457,27</t>
  </si>
  <si>
    <t>majątkowe</t>
  </si>
  <si>
    <t>210 000,00</t>
  </si>
  <si>
    <t>200 000,00</t>
  </si>
  <si>
    <t>60014</t>
  </si>
  <si>
    <t>6300</t>
  </si>
  <si>
    <t>Dotacja celowa otrzymana z tytułu pomocy finansowej udzielanej między jednostkami samorządu terytorialnego na dofinansowanie własnych zadań inwestycyjnych i zakupów inwestycyjnych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</si>
  <si>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</si>
  <si>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</si>
  <si>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2 678 920,00</t>
  </si>
  <si>
    <t>854 057,00</t>
  </si>
  <si>
    <t>1 824 863,00</t>
  </si>
  <si>
    <t>0770</t>
  </si>
  <si>
    <t>Wpłaty z tytułu odpłatnego nabycia prawa własności oraz prawa użytkowania wieczystego nieruchomości</t>
  </si>
  <si>
    <t>900</t>
  </si>
  <si>
    <t>49 425,00</t>
  </si>
  <si>
    <t>90095</t>
  </si>
  <si>
    <t>926</t>
  </si>
  <si>
    <t>500 000,00</t>
  </si>
  <si>
    <t>92601</t>
  </si>
  <si>
    <t>3 438 345,00</t>
  </si>
  <si>
    <t>1 603 482,00</t>
  </si>
  <si>
    <t>Ogółem:</t>
  </si>
  <si>
    <t>18 584 508,27</t>
  </si>
  <si>
    <t xml:space="preserve">w tym z tytułu dotacji
i środków na finansowanie wydatków na realizację zadań finansowanych z udziałem środków, o których mowa w art. 5 ust. 1 pkt 2 i 3 
</t>
  </si>
  <si>
    <t>2 329 939,27</t>
  </si>
  <si>
    <t>Strona 7 z 7</t>
  </si>
  <si>
    <t>Załącznik Nr 1a do uchwały budżetowej Nr………….. z dnia…………..2012 r.</t>
  </si>
  <si>
    <t>Dochody związane z realizacją zadań z zakresu administracji rządowej i innych zadań zleconych gminie na 2013 rok</t>
  </si>
  <si>
    <t>Paragraf</t>
  </si>
  <si>
    <t>Po zmianie</t>
  </si>
  <si>
    <t>1 821 600,00</t>
  </si>
  <si>
    <t>Razem:</t>
  </si>
  <si>
    <t>1 861 040,00</t>
  </si>
  <si>
    <t>Załącznik Nr 2a do uchwały budżetowej Nr……………..  z dnia……………………..2012 r.</t>
  </si>
  <si>
    <t>Wydatki związane z realizacją zadań z zakresu administracji rządowej i innych zadań zleconych gminie na 2013 rok</t>
  </si>
  <si>
    <t>4010</t>
  </si>
  <si>
    <t>32 203,00</t>
  </si>
  <si>
    <t>4110</t>
  </si>
  <si>
    <t>5 536,00</t>
  </si>
  <si>
    <t>4120</t>
  </si>
  <si>
    <t>789,00</t>
  </si>
  <si>
    <t>134,00</t>
  </si>
  <si>
    <t>4170</t>
  </si>
  <si>
    <t>778,00</t>
  </si>
  <si>
    <t>3110</t>
  </si>
  <si>
    <t>1 724 730,00</t>
  </si>
  <si>
    <t>38 033,00</t>
  </si>
  <si>
    <t>4040</t>
  </si>
  <si>
    <t>3 467,00</t>
  </si>
  <si>
    <t>37 247,00</t>
  </si>
  <si>
    <t>1 208,00</t>
  </si>
  <si>
    <t>100,00</t>
  </si>
  <si>
    <t>4210</t>
  </si>
  <si>
    <t>4300</t>
  </si>
  <si>
    <t>1 027,00</t>
  </si>
  <si>
    <t>4370</t>
  </si>
  <si>
    <t>4410</t>
  </si>
  <si>
    <t>4440</t>
  </si>
  <si>
    <t>2 188,00</t>
  </si>
  <si>
    <t>4700</t>
  </si>
  <si>
    <t>300,00</t>
  </si>
  <si>
    <t>4130</t>
  </si>
  <si>
    <t>Załącznik Nr 2b</t>
  </si>
  <si>
    <t xml:space="preserve">do uchwały budżetowej Nr……. </t>
  </si>
  <si>
    <t>z dnia ……….. 2012 r.</t>
  </si>
  <si>
    <t>Zadania inwestycyjne w 2013 r.</t>
  </si>
  <si>
    <t>w złotych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</si>
  <si>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</si>
  <si>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</si>
  <si>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</si>
  <si>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</si>
  <si>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</si>
  <si>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2013 (8+9+10+11)</t>
  </si>
  <si>
    <t>z tego źródła finansowania</t>
  </si>
  <si>
    <t>środki własne</t>
  </si>
  <si>
    <t>pożyczki na wyprzedzające finansownie z BGK</t>
  </si>
  <si>
    <t>Narodowy Program Przebudowy Dróg</t>
  </si>
  <si>
    <t>Inne środki</t>
  </si>
  <si>
    <t>Pomoc finansowa między jst</t>
  </si>
  <si>
    <t>Pomoc finansowa dla powiatu</t>
  </si>
  <si>
    <t>Urząd Gminy</t>
  </si>
  <si>
    <t>Przebudowa drogi gminnej nr 440414W w miejscowości Stare Kozłowo - Nowe Kozłowo od drogi powiatowej nr 4413W do drogi wojewódzkiej nr 618 etap I</t>
  </si>
  <si>
    <t>Razem dz. 600</t>
  </si>
  <si>
    <t>Zagospodarowanie centrum miejscowości Nowe Wypychy poprzez budowę chodnika i miejsca spotkań wraz z placem zabaw oraz wymiana oswietlenia ulicznego</t>
  </si>
  <si>
    <t>Zagospodarowanioe przestrzeni publicznej w miejscowości Somianka-Parcele</t>
  </si>
  <si>
    <t>Stworzenie rekreacyjnego centrum wsi Ostrowy</t>
  </si>
  <si>
    <t>Stworzenie rekreacyjnego centrum wsi Wielęcin</t>
  </si>
  <si>
    <t>Stworzenie rekreacyjnego centrum wsi Popowo Kościelne</t>
  </si>
  <si>
    <t>Stworzenie rekreacyjnego centrum wsi Jackowo Dolne</t>
  </si>
  <si>
    <t>Razem dz. 700</t>
  </si>
  <si>
    <t>710</t>
  </si>
  <si>
    <t>71004</t>
  </si>
  <si>
    <t>Wykonanie planu przestrzennego dla obrębu geodezyjnego Huta Podgórna - Popowo A.</t>
  </si>
  <si>
    <t>Zmiana Studium Uwarunkowania i Kierunków Zagospodarowania Przestrzennego Gminy Somianka</t>
  </si>
  <si>
    <t>Urzad Gminy</t>
  </si>
  <si>
    <t>Razem dz. 710</t>
  </si>
  <si>
    <t>90015</t>
  </si>
  <si>
    <t>Modernizacja istniejącego oświetlenia ulicznego na terenie Gminy Somianka</t>
  </si>
  <si>
    <t>90017</t>
  </si>
  <si>
    <t>Dotacja celowa na zakupy inwestycyjne</t>
  </si>
  <si>
    <t>Zakład Gospodarki Komunalnej</t>
  </si>
  <si>
    <t>Razem dz 900</t>
  </si>
  <si>
    <t>Budowa hali sportowej przy szkole w Woli Mystkowskiej</t>
  </si>
  <si>
    <t>Razem dz 926</t>
  </si>
  <si>
    <t xml:space="preserve">OGÓŁEM </t>
  </si>
  <si>
    <t>x</t>
  </si>
  <si>
    <t xml:space="preserve">Załącznik 3 </t>
  </si>
  <si>
    <t xml:space="preserve">do  uchwały budżetowej Nr ………. z dnia ……….2012 r. </t>
  </si>
  <si>
    <t>Dotacje udzielone w 2013 roku z budżetu podmiotom należącym i nie należącym do sektora finansów publicznych</t>
  </si>
  <si>
    <t>§*</t>
  </si>
  <si>
    <t>Nazwa zadania</t>
  </si>
  <si>
    <t>Kwota dotacji</t>
  </si>
  <si>
    <t>Jednostki sektora finansów publicznych</t>
  </si>
  <si>
    <t>Nazwa jednostki</t>
  </si>
  <si>
    <t>podmiotowej</t>
  </si>
  <si>
    <t>przedmiotowa</t>
  </si>
  <si>
    <t>celowa</t>
  </si>
  <si>
    <t>Powiat wyszkowski</t>
  </si>
  <si>
    <t>Urząd Miejski w Wyszkowie</t>
  </si>
  <si>
    <t>Gminny Ośrodek Kultury</t>
  </si>
  <si>
    <t>Gminna Biblioteka Publiczna</t>
  </si>
  <si>
    <t>Jednostki nienależące do sektora finansów publicznych</t>
  </si>
  <si>
    <t>Dotacja na prowadzenie Publicznych szkół podstawowych prowadzonych przez stowarzyszenia</t>
  </si>
  <si>
    <t>Upowszechnianie zajęć sportowych oraz rozwój bazy sportowej dla dzieci i młodzieży</t>
  </si>
  <si>
    <t>Ogółem</t>
  </si>
  <si>
    <t>Załącznik nr 4</t>
  </si>
  <si>
    <t>do uchwały budżetowej Nr……….</t>
  </si>
  <si>
    <t xml:space="preserve"> z dnia ………. 2012 r.</t>
  </si>
  <si>
    <t>Plan przychodów i wydatków zakładów budżetowych na 2013 rok</t>
  </si>
  <si>
    <t xml:space="preserve"> </t>
  </si>
  <si>
    <t>Wyszczególnienie</t>
  </si>
  <si>
    <t>Stan środków obrotowych** na początek roku</t>
  </si>
  <si>
    <t>Przychody</t>
  </si>
  <si>
    <t>Koszty</t>
  </si>
  <si>
    <t>Stanśrodków obrotowych na koniec roku</t>
  </si>
  <si>
    <t>ogółem</t>
  </si>
  <si>
    <t>wtym wpłata do budżetu</t>
  </si>
  <si>
    <t>dotacje</t>
  </si>
  <si>
    <t>dotacja przedmiotowa</t>
  </si>
  <si>
    <t>Dotacja celowa na inwestycje</t>
  </si>
  <si>
    <t>z budżetu</t>
  </si>
  <si>
    <t xml:space="preserve">kwota </t>
  </si>
  <si>
    <t>zakres dotacji</t>
  </si>
  <si>
    <t xml:space="preserve">Kwota </t>
  </si>
  <si>
    <t>cel dotacji</t>
  </si>
  <si>
    <t>I.</t>
  </si>
  <si>
    <t>Zakłady budżetowe</t>
  </si>
  <si>
    <t>dopłata do ścieków i poboru wody</t>
  </si>
  <si>
    <t>Dotacja celowa z budżetu na finansowanie lub dofinansowanie kosztów realizacji inwestycyjnych i zakupów inwestycyjnych</t>
  </si>
  <si>
    <t>Załącznik Nr 5</t>
  </si>
  <si>
    <t>do  uchwały budżetowej  Nr ……..</t>
  </si>
  <si>
    <t>z dnia ……….. r.</t>
  </si>
  <si>
    <t>Przychody i rozchody budżetu w 2013 r.</t>
  </si>
  <si>
    <t>Treść</t>
  </si>
  <si>
    <t>Klasyfikacja
§</t>
  </si>
  <si>
    <t>Kwota 2013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</si>
  <si>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</si>
  <si>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</si>
  <si>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</si>
  <si>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</si>
  <si>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</si>
  <si>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</si>
  <si>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</si>
  <si>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</si>
  <si>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</si>
  <si>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</si>
  <si>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</si>
  <si>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</si>
  <si>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</si>
  <si>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</si>
  <si>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</si>
  <si>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</si>
  <si>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</si>
  <si>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</si>
  <si>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</si>
  <si>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</si>
  <si>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</si>
  <si>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</si>
  <si>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</si>
  <si>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</si>
  <si>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</si>
  <si>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</si>
  <si>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</si>
  <si>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</si>
  <si>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</si>
  <si>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</si>
  <si>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</si>
  <si>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</si>
  <si>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</si>
  <si>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</si>
  <si>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</si>
  <si>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</si>
  <si>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</si>
  <si>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</si>
  <si>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</si>
  <si>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</si>
  <si>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</si>
  <si>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6</t>
  </si>
  <si>
    <t>do uchwały budżetowej Nr ………..</t>
  </si>
  <si>
    <t>z dnia ………… 2012 r.</t>
  </si>
  <si>
    <t>Gminny Program Profilaktyki i Rozwiązywania Problemów Alkoholowych i Gminny Program Przeciwdziałania Narkomanii na 2013 r.</t>
  </si>
  <si>
    <t>z tytułu zezwoleń na sprzedaż alkoholu</t>
  </si>
  <si>
    <t xml:space="preserve">Gminny Program Profilaktyki i Rozwiązywania Problemów Alkoholowych </t>
  </si>
  <si>
    <t xml:space="preserve"> Gminny Program Przeciwdziałania Narkomanii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</si>
</sst>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_-* #,##0.00\ _z_ł_-;\-* #,##0.00\ _z_ł_-;_-* \-??\ _z_ł_-;_-@_-"/>
    <numFmt numFmtId="168" formatCode="_-* #,##0\ _z_ł_-;\-* #,##0\ _z_ł_-;_-* \-??\ _z_ł_-;_-@_-"/>
    <numFmt numFmtId="169" formatCode="#,##0"/>
  </numFmts>
  <fonts count="3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Mang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7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5" fontId="1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2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3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5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6" fillId="2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2" xfId="0" applyNumberFormat="1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/>
      <protection locked="0"/>
    </xf>
    <xf numFmtId="16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1" xfId="0" applyNumberFormat="1" applyFont="1" applyFill="1" applyBorder="1" applyAlignment="1" applyProtection="1">
      <alignment horizontal="left" vertical="center" wrapText="1"/>
      <protection locked="0"/>
    </xf>
    <xf numFmtId="166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10" fillId="2" borderId="3" xfId="0" applyNumberFormat="1" applyFont="1" applyFill="1" applyBorder="1" applyAlignment="1" applyProtection="1">
      <alignment horizontal="right" vertical="center" wrapText="1"/>
      <protection locked="0"/>
    </xf>
    <xf numFmtId="166" fontId="10" fillId="2" borderId="4" xfId="0" applyNumberFormat="1" applyFont="1" applyFill="1" applyBorder="1" applyAlignment="1" applyProtection="1">
      <alignment horizontal="right" vertical="center" wrapText="1"/>
      <protection locked="0"/>
    </xf>
    <xf numFmtId="166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166" fontId="0" fillId="2" borderId="0" xfId="0" applyNumberFormat="1" applyFill="1" applyBorder="1" applyAlignment="1" applyProtection="1">
      <alignment horizontal="center" vertical="center" wrapText="1"/>
      <protection locked="0"/>
    </xf>
    <xf numFmtId="166" fontId="0" fillId="2" borderId="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166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left"/>
      <protection locked="0"/>
    </xf>
    <xf numFmtId="166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13" fillId="3" borderId="1" xfId="0" applyNumberFormat="1" applyFont="1" applyFill="1" applyBorder="1" applyAlignment="1" applyProtection="1">
      <alignment horizontal="left" vertical="center" wrapText="1"/>
      <protection locked="0"/>
    </xf>
    <xf numFmtId="166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166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66" fontId="14" fillId="4" borderId="1" xfId="0" applyNumberFormat="1" applyFont="1" applyFill="1" applyBorder="1" applyAlignment="1" applyProtection="1">
      <alignment horizontal="right" vertical="center" wrapText="1"/>
      <protection locked="0"/>
    </xf>
    <xf numFmtId="166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166" fontId="14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14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vertical="center"/>
    </xf>
    <xf numFmtId="164" fontId="15" fillId="0" borderId="0" xfId="0" applyFont="1" applyBorder="1" applyAlignment="1">
      <alignment horizontal="left" vertical="center"/>
    </xf>
    <xf numFmtId="164" fontId="15" fillId="0" borderId="0" xfId="0" applyFont="1" applyAlignment="1">
      <alignment horizontal="left" vertical="center"/>
    </xf>
    <xf numFmtId="164" fontId="16" fillId="0" borderId="0" xfId="0" applyFont="1" applyBorder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64" fontId="17" fillId="0" borderId="0" xfId="0" applyFont="1" applyAlignment="1">
      <alignment horizontal="right" vertical="center"/>
    </xf>
    <xf numFmtId="164" fontId="18" fillId="3" borderId="1" xfId="0" applyFont="1" applyFill="1" applyBorder="1" applyAlignment="1">
      <alignment horizontal="center" vertical="center"/>
    </xf>
    <xf numFmtId="164" fontId="18" fillId="3" borderId="1" xfId="0" applyFont="1" applyFill="1" applyBorder="1" applyAlignment="1">
      <alignment horizontal="center" vertical="center" wrapText="1"/>
    </xf>
    <xf numFmtId="164" fontId="17" fillId="0" borderId="0" xfId="0" applyFont="1" applyAlignment="1">
      <alignment vertical="center"/>
    </xf>
    <xf numFmtId="164" fontId="18" fillId="3" borderId="7" xfId="0" applyFont="1" applyFill="1" applyBorder="1" applyAlignment="1">
      <alignment horizontal="center" vertical="center" wrapText="1"/>
    </xf>
    <xf numFmtId="164" fontId="19" fillId="0" borderId="1" xfId="0" applyFont="1" applyBorder="1" applyAlignment="1">
      <alignment horizontal="center" vertical="center"/>
    </xf>
    <xf numFmtId="164" fontId="19" fillId="0" borderId="4" xfId="0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164" fontId="19" fillId="0" borderId="1" xfId="0" applyFont="1" applyBorder="1" applyAlignment="1">
      <alignment horizontal="left" vertical="center" wrapText="1"/>
    </xf>
    <xf numFmtId="168" fontId="19" fillId="0" borderId="1" xfId="15" applyNumberFormat="1" applyFont="1" applyFill="1" applyBorder="1" applyAlignment="1" applyProtection="1">
      <alignment horizontal="center" vertical="center"/>
      <protection/>
    </xf>
    <xf numFmtId="168" fontId="19" fillId="0" borderId="4" xfId="15" applyNumberFormat="1" applyFont="1" applyFill="1" applyBorder="1" applyAlignment="1" applyProtection="1">
      <alignment horizontal="center" vertical="center"/>
      <protection/>
    </xf>
    <xf numFmtId="164" fontId="19" fillId="0" borderId="1" xfId="0" applyFont="1" applyBorder="1" applyAlignment="1">
      <alignment horizontal="center" vertical="center" wrapText="1"/>
    </xf>
    <xf numFmtId="164" fontId="21" fillId="0" borderId="0" xfId="0" applyFont="1" applyAlignment="1">
      <alignment vertical="center"/>
    </xf>
    <xf numFmtId="168" fontId="18" fillId="0" borderId="1" xfId="15" applyNumberFormat="1" applyFont="1" applyFill="1" applyBorder="1" applyAlignment="1" applyProtection="1">
      <alignment horizontal="center" vertical="center"/>
      <protection/>
    </xf>
    <xf numFmtId="164" fontId="18" fillId="0" borderId="1" xfId="0" applyFont="1" applyBorder="1" applyAlignment="1">
      <alignment horizontal="left" vertical="center" wrapText="1"/>
    </xf>
    <xf numFmtId="168" fontId="18" fillId="0" borderId="4" xfId="15" applyNumberFormat="1" applyFont="1" applyFill="1" applyBorder="1" applyAlignment="1" applyProtection="1">
      <alignment horizontal="center" vertical="center"/>
      <protection/>
    </xf>
    <xf numFmtId="164" fontId="19" fillId="0" borderId="1" xfId="0" applyFont="1" applyBorder="1" applyAlignment="1">
      <alignment vertical="center"/>
    </xf>
    <xf numFmtId="166" fontId="19" fillId="0" borderId="6" xfId="0" applyNumberFormat="1" applyFont="1" applyBorder="1" applyAlignment="1">
      <alignment vertical="center"/>
    </xf>
    <xf numFmtId="164" fontId="19" fillId="0" borderId="6" xfId="0" applyFont="1" applyBorder="1" applyAlignment="1">
      <alignment vertical="center" wrapText="1"/>
    </xf>
    <xf numFmtId="168" fontId="19" fillId="0" borderId="6" xfId="15" applyNumberFormat="1" applyFont="1" applyFill="1" applyBorder="1" applyAlignment="1" applyProtection="1">
      <alignment vertical="center"/>
      <protection/>
    </xf>
    <xf numFmtId="164" fontId="19" fillId="0" borderId="7" xfId="0" applyFont="1" applyBorder="1" applyAlignment="1">
      <alignment vertical="center" wrapText="1"/>
    </xf>
    <xf numFmtId="164" fontId="19" fillId="0" borderId="6" xfId="0" applyFont="1" applyBorder="1" applyAlignment="1">
      <alignment vertical="center"/>
    </xf>
    <xf numFmtId="168" fontId="19" fillId="0" borderId="3" xfId="15" applyNumberFormat="1" applyFont="1" applyFill="1" applyBorder="1" applyAlignment="1" applyProtection="1">
      <alignment horizontal="center" vertical="center"/>
      <protection/>
    </xf>
    <xf numFmtId="164" fontId="19" fillId="0" borderId="1" xfId="0" applyFont="1" applyBorder="1" applyAlignment="1">
      <alignment horizontal="justify" vertical="center" wrapText="1"/>
    </xf>
    <xf numFmtId="164" fontId="19" fillId="0" borderId="1" xfId="0" applyFont="1" applyBorder="1" applyAlignment="1">
      <alignment vertical="center" wrapText="1"/>
    </xf>
    <xf numFmtId="164" fontId="21" fillId="0" borderId="2" xfId="0" applyFont="1" applyBorder="1" applyAlignment="1">
      <alignment vertical="center"/>
    </xf>
    <xf numFmtId="164" fontId="0" fillId="0" borderId="2" xfId="0" applyBorder="1" applyAlignment="1">
      <alignment vertical="center"/>
    </xf>
    <xf numFmtId="164" fontId="19" fillId="0" borderId="7" xfId="0" applyFont="1" applyBorder="1" applyAlignment="1">
      <alignment horizontal="center" vertical="center"/>
    </xf>
    <xf numFmtId="166" fontId="19" fillId="0" borderId="7" xfId="0" applyNumberFormat="1" applyFont="1" applyBorder="1" applyAlignment="1">
      <alignment horizontal="center" vertical="center"/>
    </xf>
    <xf numFmtId="164" fontId="18" fillId="0" borderId="7" xfId="0" applyFont="1" applyBorder="1" applyAlignment="1">
      <alignment horizontal="justify" vertical="center" wrapText="1"/>
    </xf>
    <xf numFmtId="168" fontId="18" fillId="0" borderId="7" xfId="15" applyNumberFormat="1" applyFont="1" applyFill="1" applyBorder="1" applyAlignment="1" applyProtection="1">
      <alignment horizontal="center" vertical="center"/>
      <protection/>
    </xf>
    <xf numFmtId="168" fontId="18" fillId="0" borderId="3" xfId="15" applyNumberFormat="1" applyFont="1" applyFill="1" applyBorder="1" applyAlignment="1" applyProtection="1">
      <alignment horizontal="center" vertical="center"/>
      <protection/>
    </xf>
    <xf numFmtId="168" fontId="18" fillId="0" borderId="8" xfId="15" applyNumberFormat="1" applyFont="1" applyFill="1" applyBorder="1" applyAlignment="1" applyProtection="1">
      <alignment horizontal="center" vertical="center"/>
      <protection/>
    </xf>
    <xf numFmtId="164" fontId="21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19" fillId="0" borderId="7" xfId="0" applyFont="1" applyBorder="1" applyAlignment="1">
      <alignment horizontal="justify" vertical="center" wrapText="1"/>
    </xf>
    <xf numFmtId="168" fontId="19" fillId="0" borderId="7" xfId="15" applyNumberFormat="1" applyFont="1" applyFill="1" applyBorder="1" applyAlignment="1" applyProtection="1">
      <alignment horizontal="center" vertical="center"/>
      <protection/>
    </xf>
    <xf numFmtId="168" fontId="19" fillId="0" borderId="8" xfId="15" applyNumberFormat="1" applyFont="1" applyFill="1" applyBorder="1" applyAlignment="1" applyProtection="1">
      <alignment horizontal="center" vertical="center"/>
      <protection/>
    </xf>
    <xf numFmtId="164" fontId="0" fillId="0" borderId="3" xfId="0" applyBorder="1" applyAlignment="1">
      <alignment vertical="center"/>
    </xf>
    <xf numFmtId="164" fontId="0" fillId="0" borderId="9" xfId="0" applyBorder="1" applyAlignment="1">
      <alignment vertical="center"/>
    </xf>
    <xf numFmtId="164" fontId="0" fillId="0" borderId="4" xfId="0" applyBorder="1" applyAlignment="1">
      <alignment vertical="center"/>
    </xf>
    <xf numFmtId="164" fontId="22" fillId="0" borderId="4" xfId="0" applyFont="1" applyBorder="1" applyAlignment="1">
      <alignment vertical="center"/>
    </xf>
    <xf numFmtId="168" fontId="23" fillId="0" borderId="1" xfId="0" applyNumberFormat="1" applyFont="1" applyBorder="1" applyAlignment="1">
      <alignment vertical="center"/>
    </xf>
    <xf numFmtId="168" fontId="23" fillId="0" borderId="1" xfId="0" applyNumberFormat="1" applyFont="1" applyBorder="1" applyAlignment="1">
      <alignment horizontal="center" vertical="center"/>
    </xf>
    <xf numFmtId="164" fontId="0" fillId="0" borderId="10" xfId="0" applyBorder="1" applyAlignment="1">
      <alignment vertical="center"/>
    </xf>
    <xf numFmtId="164" fontId="0" fillId="0" borderId="0" xfId="0" applyFont="1" applyAlignment="1">
      <alignment vertical="center"/>
    </xf>
    <xf numFmtId="164" fontId="0" fillId="0" borderId="10" xfId="0" applyFont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left"/>
    </xf>
    <xf numFmtId="164" fontId="18" fillId="0" borderId="0" xfId="0" applyFont="1" applyBorder="1" applyAlignment="1">
      <alignment horizontal="center" vertical="center" wrapText="1"/>
    </xf>
    <xf numFmtId="164" fontId="16" fillId="0" borderId="0" xfId="0" applyFont="1" applyAlignment="1">
      <alignment vertical="center" wrapText="1"/>
    </xf>
    <xf numFmtId="164" fontId="19" fillId="0" borderId="1" xfId="0" applyFont="1" applyBorder="1" applyAlignment="1">
      <alignment horizontal="center"/>
    </xf>
    <xf numFmtId="164" fontId="19" fillId="0" borderId="0" xfId="0" applyFont="1" applyAlignment="1">
      <alignment/>
    </xf>
    <xf numFmtId="168" fontId="19" fillId="0" borderId="1" xfId="15" applyNumberFormat="1" applyFont="1" applyFill="1" applyBorder="1" applyAlignment="1" applyProtection="1">
      <alignment vertical="center"/>
      <protection/>
    </xf>
    <xf numFmtId="164" fontId="19" fillId="0" borderId="4" xfId="0" applyFont="1" applyBorder="1" applyAlignment="1">
      <alignment horizontal="center" vertical="center" wrapText="1"/>
    </xf>
    <xf numFmtId="164" fontId="18" fillId="0" borderId="1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23" fillId="3" borderId="1" xfId="0" applyFont="1" applyFill="1" applyBorder="1" applyAlignment="1">
      <alignment horizontal="center" wrapText="1"/>
    </xf>
    <xf numFmtId="164" fontId="25" fillId="3" borderId="1" xfId="0" applyFont="1" applyFill="1" applyBorder="1" applyAlignment="1">
      <alignment horizontal="center" wrapText="1"/>
    </xf>
    <xf numFmtId="164" fontId="26" fillId="3" borderId="1" xfId="0" applyFont="1" applyFill="1" applyBorder="1" applyAlignment="1">
      <alignment horizontal="center" wrapText="1"/>
    </xf>
    <xf numFmtId="164" fontId="25" fillId="3" borderId="1" xfId="0" applyFont="1" applyFill="1" applyBorder="1" applyAlignment="1">
      <alignment horizontal="center"/>
    </xf>
    <xf numFmtId="164" fontId="25" fillId="3" borderId="7" xfId="0" applyFont="1" applyFill="1" applyBorder="1" applyAlignment="1">
      <alignment horizontal="center" wrapText="1"/>
    </xf>
    <xf numFmtId="164" fontId="25" fillId="3" borderId="6" xfId="0" applyFont="1" applyFill="1" applyBorder="1" applyAlignment="1">
      <alignment horizontal="center" wrapText="1"/>
    </xf>
    <xf numFmtId="164" fontId="25" fillId="3" borderId="11" xfId="0" applyFont="1" applyFill="1" applyBorder="1" applyAlignment="1">
      <alignment horizontal="center" wrapText="1"/>
    </xf>
    <xf numFmtId="164" fontId="25" fillId="3" borderId="12" xfId="0" applyFont="1" applyFill="1" applyBorder="1" applyAlignment="1">
      <alignment wrapText="1"/>
    </xf>
    <xf numFmtId="164" fontId="27" fillId="0" borderId="6" xfId="0" applyFont="1" applyBorder="1" applyAlignment="1">
      <alignment horizontal="center"/>
    </xf>
    <xf numFmtId="164" fontId="27" fillId="0" borderId="12" xfId="0" applyFont="1" applyBorder="1" applyAlignment="1">
      <alignment horizontal="center"/>
    </xf>
    <xf numFmtId="164" fontId="27" fillId="0" borderId="1" xfId="0" applyFont="1" applyBorder="1" applyAlignment="1">
      <alignment horizontal="center"/>
    </xf>
    <xf numFmtId="164" fontId="27" fillId="0" borderId="4" xfId="0" applyFont="1" applyBorder="1" applyAlignment="1">
      <alignment horizontal="center"/>
    </xf>
    <xf numFmtId="164" fontId="27" fillId="0" borderId="1" xfId="0" applyFont="1" applyFill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12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2" xfId="0" applyFont="1" applyBorder="1" applyAlignment="1">
      <alignment horizontal="left" indent="1"/>
    </xf>
    <xf numFmtId="164" fontId="0" fillId="2" borderId="1" xfId="0" applyFill="1" applyBorder="1" applyAlignment="1">
      <alignment/>
    </xf>
    <xf numFmtId="164" fontId="0" fillId="0" borderId="6" xfId="0" applyFont="1" applyBorder="1" applyAlignment="1">
      <alignment/>
    </xf>
    <xf numFmtId="164" fontId="15" fillId="0" borderId="12" xfId="0" applyFont="1" applyBorder="1" applyAlignment="1">
      <alignment vertical="center" wrapText="1"/>
    </xf>
    <xf numFmtId="169" fontId="0" fillId="0" borderId="12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 horizontal="right"/>
    </xf>
    <xf numFmtId="168" fontId="0" fillId="0" borderId="12" xfId="15" applyNumberFormat="1" applyFont="1" applyFill="1" applyBorder="1" applyAlignment="1" applyProtection="1">
      <alignment horizontal="right"/>
      <protection/>
    </xf>
    <xf numFmtId="168" fontId="15" fillId="0" borderId="1" xfId="15" applyNumberFormat="1" applyFont="1" applyFill="1" applyBorder="1" applyAlignment="1" applyProtection="1">
      <alignment vertical="center" wrapText="1"/>
      <protection/>
    </xf>
    <xf numFmtId="164" fontId="28" fillId="0" borderId="1" xfId="0" applyFont="1" applyBorder="1" applyAlignment="1">
      <alignment vertical="center" wrapText="1"/>
    </xf>
    <xf numFmtId="168" fontId="0" fillId="0" borderId="1" xfId="0" applyNumberFormat="1" applyBorder="1" applyAlignment="1">
      <alignment/>
    </xf>
    <xf numFmtId="164" fontId="22" fillId="0" borderId="1" xfId="0" applyFont="1" applyBorder="1" applyAlignment="1">
      <alignment horizontal="center"/>
    </xf>
    <xf numFmtId="169" fontId="22" fillId="0" borderId="12" xfId="0" applyNumberFormat="1" applyFont="1" applyBorder="1" applyAlignment="1">
      <alignment horizontal="right"/>
    </xf>
    <xf numFmtId="168" fontId="22" fillId="0" borderId="1" xfId="0" applyNumberFormat="1" applyFont="1" applyBorder="1" applyAlignment="1">
      <alignment horizontal="right"/>
    </xf>
    <xf numFmtId="168" fontId="22" fillId="0" borderId="12" xfId="0" applyNumberFormat="1" applyFont="1" applyBorder="1" applyAlignment="1">
      <alignment horizontal="right"/>
    </xf>
    <xf numFmtId="168" fontId="28" fillId="0" borderId="1" xfId="15" applyNumberFormat="1" applyFont="1" applyFill="1" applyBorder="1" applyAlignment="1" applyProtection="1">
      <alignment horizontal="center" vertical="center" wrapText="1"/>
      <protection/>
    </xf>
    <xf numFmtId="168" fontId="22" fillId="0" borderId="1" xfId="0" applyNumberFormat="1" applyFont="1" applyBorder="1" applyAlignment="1">
      <alignment/>
    </xf>
    <xf numFmtId="164" fontId="15" fillId="0" borderId="0" xfId="0" applyFont="1" applyAlignment="1">
      <alignment vertical="center"/>
    </xf>
    <xf numFmtId="164" fontId="29" fillId="0" borderId="0" xfId="0" applyFont="1" applyBorder="1" applyAlignment="1">
      <alignment horizontal="center" vertical="center"/>
    </xf>
    <xf numFmtId="164" fontId="16" fillId="0" borderId="0" xfId="0" applyFont="1" applyAlignment="1">
      <alignment horizontal="left" vertical="center"/>
    </xf>
    <xf numFmtId="164" fontId="19" fillId="0" borderId="0" xfId="0" applyFont="1" applyAlignment="1">
      <alignment horizontal="right" vertical="top"/>
    </xf>
    <xf numFmtId="164" fontId="16" fillId="3" borderId="1" xfId="0" applyFont="1" applyFill="1" applyBorder="1" applyAlignment="1">
      <alignment horizontal="center" vertical="center"/>
    </xf>
    <xf numFmtId="164" fontId="16" fillId="3" borderId="1" xfId="0" applyFont="1" applyFill="1" applyBorder="1" applyAlignment="1">
      <alignment horizontal="center" vertical="center" wrapText="1"/>
    </xf>
    <xf numFmtId="164" fontId="30" fillId="0" borderId="1" xfId="0" applyFont="1" applyFill="1" applyBorder="1" applyAlignment="1">
      <alignment horizontal="center" vertical="center"/>
    </xf>
    <xf numFmtId="164" fontId="30" fillId="0" borderId="1" xfId="0" applyFont="1" applyFill="1" applyBorder="1" applyAlignment="1">
      <alignment horizontal="center" vertical="center" wrapText="1"/>
    </xf>
    <xf numFmtId="164" fontId="28" fillId="0" borderId="1" xfId="0" applyFont="1" applyBorder="1" applyAlignment="1">
      <alignment horizontal="center" vertical="center"/>
    </xf>
    <xf numFmtId="164" fontId="28" fillId="0" borderId="1" xfId="0" applyFont="1" applyBorder="1" applyAlignment="1">
      <alignment horizontal="left" vertical="center"/>
    </xf>
    <xf numFmtId="167" fontId="28" fillId="0" borderId="1" xfId="15" applyFont="1" applyFill="1" applyBorder="1" applyAlignment="1" applyProtection="1">
      <alignment horizontal="center" vertical="center"/>
      <protection/>
    </xf>
    <xf numFmtId="167" fontId="28" fillId="0" borderId="1" xfId="15" applyFont="1" applyFill="1" applyBorder="1" applyAlignment="1" applyProtection="1">
      <alignment vertical="center"/>
      <protection/>
    </xf>
    <xf numFmtId="164" fontId="28" fillId="0" borderId="1" xfId="0" applyFont="1" applyBorder="1" applyAlignment="1">
      <alignment vertical="center"/>
    </xf>
    <xf numFmtId="164" fontId="31" fillId="0" borderId="1" xfId="0" applyFont="1" applyBorder="1" applyAlignment="1">
      <alignment horizontal="center" vertical="center"/>
    </xf>
    <xf numFmtId="164" fontId="28" fillId="0" borderId="7" xfId="0" applyFont="1" applyBorder="1" applyAlignment="1">
      <alignment vertical="center"/>
    </xf>
    <xf numFmtId="164" fontId="28" fillId="0" borderId="5" xfId="0" applyFont="1" applyBorder="1" applyAlignment="1">
      <alignment horizontal="center" vertical="center"/>
    </xf>
    <xf numFmtId="167" fontId="28" fillId="0" borderId="5" xfId="15" applyFont="1" applyFill="1" applyBorder="1" applyAlignment="1" applyProtection="1">
      <alignment vertical="center"/>
      <protection/>
    </xf>
    <xf numFmtId="164" fontId="28" fillId="0" borderId="5" xfId="0" applyFont="1" applyBorder="1" applyAlignment="1">
      <alignment vertical="center" wrapText="1"/>
    </xf>
    <xf numFmtId="167" fontId="28" fillId="0" borderId="6" xfId="15" applyFont="1" applyFill="1" applyBorder="1" applyAlignment="1" applyProtection="1">
      <alignment vertical="center"/>
      <protection/>
    </xf>
    <xf numFmtId="164" fontId="28" fillId="0" borderId="6" xfId="0" applyFont="1" applyBorder="1" applyAlignment="1">
      <alignment vertical="center"/>
    </xf>
    <xf numFmtId="164" fontId="28" fillId="0" borderId="5" xfId="0" applyFont="1" applyBorder="1" applyAlignment="1">
      <alignment vertical="center"/>
    </xf>
    <xf numFmtId="164" fontId="28" fillId="0" borderId="6" xfId="0" applyFont="1" applyBorder="1" applyAlignment="1">
      <alignment horizontal="center" vertical="center"/>
    </xf>
    <xf numFmtId="164" fontId="28" fillId="0" borderId="13" xfId="0" applyFont="1" applyBorder="1" applyAlignment="1">
      <alignment horizontal="center" vertical="center"/>
    </xf>
    <xf numFmtId="167" fontId="32" fillId="0" borderId="1" xfId="15" applyFont="1" applyFill="1" applyBorder="1" applyAlignment="1" applyProtection="1">
      <alignment vertical="center"/>
      <protection/>
    </xf>
    <xf numFmtId="164" fontId="0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 wrapText="1"/>
    </xf>
    <xf numFmtId="164" fontId="0" fillId="0" borderId="6" xfId="0" applyFont="1" applyBorder="1" applyAlignment="1">
      <alignment/>
    </xf>
    <xf numFmtId="164" fontId="0" fillId="0" borderId="6" xfId="0" applyFont="1" applyBorder="1" applyAlignment="1">
      <alignment wrapText="1"/>
    </xf>
    <xf numFmtId="164" fontId="0" fillId="0" borderId="16" xfId="0" applyFont="1" applyBorder="1" applyAlignment="1">
      <alignment/>
    </xf>
    <xf numFmtId="164" fontId="0" fillId="0" borderId="17" xfId="0" applyBorder="1" applyAlignment="1">
      <alignment/>
    </xf>
    <xf numFmtId="168" fontId="0" fillId="0" borderId="1" xfId="15" applyNumberFormat="1" applyFont="1" applyFill="1" applyBorder="1" applyAlignment="1" applyProtection="1">
      <alignment/>
      <protection/>
    </xf>
    <xf numFmtId="168" fontId="0" fillId="0" borderId="18" xfId="15" applyNumberFormat="1" applyFont="1" applyFill="1" applyBorder="1" applyAlignment="1" applyProtection="1">
      <alignment/>
      <protection/>
    </xf>
    <xf numFmtId="164" fontId="0" fillId="0" borderId="1" xfId="0" applyFont="1" applyBorder="1" applyAlignment="1">
      <alignment wrapText="1"/>
    </xf>
    <xf numFmtId="164" fontId="0" fillId="0" borderId="18" xfId="0" applyBorder="1" applyAlignment="1">
      <alignment/>
    </xf>
    <xf numFmtId="164" fontId="22" fillId="0" borderId="19" xfId="0" applyFont="1" applyBorder="1" applyAlignment="1">
      <alignment horizontal="center"/>
    </xf>
    <xf numFmtId="168" fontId="22" fillId="0" borderId="20" xfId="0" applyNumberFormat="1" applyFont="1" applyBorder="1" applyAlignment="1">
      <alignment/>
    </xf>
    <xf numFmtId="164" fontId="22" fillId="0" borderId="20" xfId="0" applyFont="1" applyBorder="1" applyAlignment="1">
      <alignment/>
    </xf>
    <xf numFmtId="168" fontId="22" fillId="0" borderId="2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03"/>
  <sheetViews>
    <sheetView workbookViewId="0" topLeftCell="A1">
      <selection activeCell="A1" sqref="A1"/>
    </sheetView>
  </sheetViews>
  <sheetFormatPr defaultColWidth="6.8515625" defaultRowHeight="12.75"/>
  <cols>
    <col min="1" max="1" width="2.421875" style="1" customWidth="1"/>
    <col min="2" max="2" width="0.9921875" style="1" customWidth="1"/>
    <col min="3" max="4" width="4.7109375" style="1" customWidth="1"/>
    <col min="5" max="5" width="5.140625" style="1" customWidth="1"/>
    <col min="6" max="6" width="17.57421875" style="1" customWidth="1"/>
    <col min="7" max="7" width="5.57421875" style="1" customWidth="1"/>
    <col min="8" max="8" width="3.57421875" style="1" customWidth="1"/>
    <col min="9" max="9" width="8.8515625" style="1" customWidth="1"/>
    <col min="10" max="10" width="8.140625" style="1" customWidth="1"/>
    <col min="11" max="12" width="7.57421875" style="1" customWidth="1"/>
    <col min="13" max="17" width="7.140625" style="1" customWidth="1"/>
    <col min="18" max="18" width="8.8515625" style="1" customWidth="1"/>
    <col min="19" max="19" width="7.57421875" style="1" customWidth="1"/>
    <col min="20" max="20" width="1.421875" style="1" customWidth="1"/>
    <col min="21" max="21" width="6.140625" style="1" customWidth="1"/>
    <col min="22" max="22" width="6.7109375" style="1" customWidth="1"/>
    <col min="23" max="23" width="0.42578125" style="1" customWidth="1"/>
    <col min="24" max="24" width="2.00390625" style="1" customWidth="1"/>
    <col min="25" max="16384" width="7.421875" style="0" customWidth="1"/>
  </cols>
  <sheetData>
    <row r="1" spans="1:25" ht="38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4"/>
    </row>
    <row r="2" spans="1:25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/>
    </row>
    <row r="3" spans="2:25" ht="15" customHeight="1">
      <c r="B3" s="6"/>
      <c r="C3" s="6"/>
      <c r="D3" s="6"/>
      <c r="E3" s="6"/>
      <c r="F3" s="7"/>
      <c r="G3" s="7"/>
      <c r="Y3" s="4"/>
    </row>
    <row r="4" spans="1:25" ht="9" customHeight="1">
      <c r="A4" s="8" t="s">
        <v>2</v>
      </c>
      <c r="B4" s="8"/>
      <c r="C4" s="8" t="s">
        <v>3</v>
      </c>
      <c r="D4" s="8" t="s">
        <v>4</v>
      </c>
      <c r="E4" s="8" t="s">
        <v>5</v>
      </c>
      <c r="F4" s="8"/>
      <c r="G4" s="8" t="s">
        <v>6</v>
      </c>
      <c r="H4" s="8"/>
      <c r="I4" s="8" t="s">
        <v>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Y4" s="4"/>
    </row>
    <row r="5" spans="1:25" ht="12.75" customHeight="1">
      <c r="A5" s="8"/>
      <c r="B5" s="8"/>
      <c r="C5" s="8"/>
      <c r="D5" s="8"/>
      <c r="E5" s="8"/>
      <c r="F5" s="8"/>
      <c r="G5" s="8"/>
      <c r="H5" s="8"/>
      <c r="I5" s="8" t="s">
        <v>8</v>
      </c>
      <c r="J5" s="8" t="s">
        <v>9</v>
      </c>
      <c r="K5" s="8"/>
      <c r="L5" s="8"/>
      <c r="M5" s="8"/>
      <c r="N5" s="8"/>
      <c r="O5" s="8"/>
      <c r="P5" s="8"/>
      <c r="Q5" s="8"/>
      <c r="R5" s="8" t="s">
        <v>10</v>
      </c>
      <c r="S5" s="8" t="s">
        <v>9</v>
      </c>
      <c r="T5" s="8"/>
      <c r="U5" s="8"/>
      <c r="V5" s="8"/>
      <c r="W5" s="8"/>
      <c r="Y5" s="4"/>
    </row>
    <row r="6" spans="1:25" ht="2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 t="s">
        <v>11</v>
      </c>
      <c r="T6" s="8" t="s">
        <v>12</v>
      </c>
      <c r="U6" s="8"/>
      <c r="V6" s="8" t="s">
        <v>13</v>
      </c>
      <c r="W6" s="8"/>
      <c r="Y6" s="4"/>
    </row>
    <row r="7" spans="1:25" ht="6" customHeight="1">
      <c r="A7" s="8"/>
      <c r="B7" s="8"/>
      <c r="C7" s="8"/>
      <c r="D7" s="8"/>
      <c r="E7" s="8"/>
      <c r="F7" s="8"/>
      <c r="G7" s="8"/>
      <c r="H7" s="8"/>
      <c r="I7" s="8"/>
      <c r="J7" s="8" t="s">
        <v>14</v>
      </c>
      <c r="K7" s="8" t="s">
        <v>9</v>
      </c>
      <c r="L7" s="8"/>
      <c r="M7" s="8" t="s">
        <v>15</v>
      </c>
      <c r="N7" s="8" t="s">
        <v>16</v>
      </c>
      <c r="O7" s="8" t="s">
        <v>17</v>
      </c>
      <c r="P7" s="8" t="s">
        <v>18</v>
      </c>
      <c r="Q7" s="8" t="s">
        <v>19</v>
      </c>
      <c r="R7" s="8"/>
      <c r="S7" s="8"/>
      <c r="T7" s="8"/>
      <c r="U7" s="8"/>
      <c r="V7" s="8"/>
      <c r="W7" s="8"/>
      <c r="Y7" s="4"/>
    </row>
    <row r="8" spans="1:25" ht="2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 t="s">
        <v>20</v>
      </c>
      <c r="U8" s="8"/>
      <c r="V8" s="8"/>
      <c r="W8" s="8"/>
      <c r="Y8" s="4"/>
    </row>
    <row r="9" spans="1:25" ht="50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 t="s">
        <v>21</v>
      </c>
      <c r="L9" s="8" t="s">
        <v>22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Y9" s="4"/>
    </row>
    <row r="10" spans="1:25" ht="9" customHeight="1">
      <c r="A10" s="9">
        <v>1</v>
      </c>
      <c r="B10" s="9"/>
      <c r="C10" s="9">
        <v>2</v>
      </c>
      <c r="D10" s="9">
        <v>3</v>
      </c>
      <c r="E10" s="9">
        <v>4</v>
      </c>
      <c r="F10" s="9"/>
      <c r="G10" s="9">
        <v>5</v>
      </c>
      <c r="H10" s="9"/>
      <c r="I10" s="9">
        <v>6</v>
      </c>
      <c r="J10" s="9">
        <v>7</v>
      </c>
      <c r="K10" s="9">
        <v>8</v>
      </c>
      <c r="L10" s="9">
        <v>9</v>
      </c>
      <c r="M10" s="9">
        <v>10</v>
      </c>
      <c r="N10" s="9">
        <v>11</v>
      </c>
      <c r="O10" s="9">
        <v>12</v>
      </c>
      <c r="P10" s="9">
        <v>13</v>
      </c>
      <c r="Q10" s="9">
        <v>14</v>
      </c>
      <c r="R10" s="9">
        <v>15</v>
      </c>
      <c r="S10" s="9">
        <v>16</v>
      </c>
      <c r="T10" s="9">
        <v>17</v>
      </c>
      <c r="U10" s="9"/>
      <c r="V10" s="9">
        <v>18</v>
      </c>
      <c r="W10" s="9"/>
      <c r="Y10" s="4"/>
    </row>
    <row r="11" spans="1:25" ht="15" customHeight="1">
      <c r="A11" s="8">
        <v>10</v>
      </c>
      <c r="B11" s="8"/>
      <c r="C11" s="8"/>
      <c r="D11" s="8"/>
      <c r="E11" s="10" t="s">
        <v>23</v>
      </c>
      <c r="F11" s="10"/>
      <c r="G11" s="11">
        <v>9000</v>
      </c>
      <c r="H11" s="11"/>
      <c r="I11" s="11">
        <v>9000</v>
      </c>
      <c r="J11" s="11">
        <v>9000</v>
      </c>
      <c r="K11" s="11">
        <v>0</v>
      </c>
      <c r="L11" s="11">
        <v>9000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/>
      <c r="V11" s="11">
        <v>0</v>
      </c>
      <c r="W11" s="11"/>
      <c r="Y11" s="4"/>
    </row>
    <row r="12" spans="1:25" ht="33" customHeight="1">
      <c r="A12" s="8"/>
      <c r="B12" s="8"/>
      <c r="C12" s="8">
        <v>1022</v>
      </c>
      <c r="D12" s="8"/>
      <c r="E12" s="10" t="s">
        <v>24</v>
      </c>
      <c r="F12" s="10"/>
      <c r="G12" s="11">
        <v>1000</v>
      </c>
      <c r="H12" s="11"/>
      <c r="I12" s="11">
        <v>1000</v>
      </c>
      <c r="J12" s="11">
        <v>1000</v>
      </c>
      <c r="K12" s="11">
        <v>0</v>
      </c>
      <c r="L12" s="11">
        <v>1000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/>
      <c r="V12" s="11">
        <v>0</v>
      </c>
      <c r="W12" s="11"/>
      <c r="Y12" s="4"/>
    </row>
    <row r="13" spans="1:25" ht="15" customHeight="1">
      <c r="A13" s="8"/>
      <c r="B13" s="8"/>
      <c r="C13" s="8"/>
      <c r="D13" s="8">
        <v>4300</v>
      </c>
      <c r="E13" s="10" t="s">
        <v>25</v>
      </c>
      <c r="F13" s="10"/>
      <c r="G13" s="11">
        <v>1000</v>
      </c>
      <c r="H13" s="11"/>
      <c r="I13" s="11">
        <v>1000</v>
      </c>
      <c r="J13" s="11">
        <v>1000</v>
      </c>
      <c r="K13" s="11">
        <v>0</v>
      </c>
      <c r="L13" s="11">
        <v>1000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/>
      <c r="V13" s="11">
        <v>0</v>
      </c>
      <c r="W13" s="11"/>
      <c r="Y13" s="4"/>
    </row>
    <row r="14" spans="1:25" ht="15" customHeight="1">
      <c r="A14" s="8"/>
      <c r="B14" s="8"/>
      <c r="C14" s="8">
        <v>1030</v>
      </c>
      <c r="D14" s="8"/>
      <c r="E14" s="10" t="s">
        <v>26</v>
      </c>
      <c r="F14" s="10"/>
      <c r="G14" s="11">
        <v>8000</v>
      </c>
      <c r="H14" s="11"/>
      <c r="I14" s="11">
        <v>8000</v>
      </c>
      <c r="J14" s="11">
        <v>8000</v>
      </c>
      <c r="K14" s="11">
        <v>0</v>
      </c>
      <c r="L14" s="11">
        <v>8000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/>
      <c r="V14" s="11">
        <v>0</v>
      </c>
      <c r="W14" s="11"/>
      <c r="Y14" s="4"/>
    </row>
    <row r="15" spans="1:25" ht="19.5" customHeight="1">
      <c r="A15" s="8"/>
      <c r="B15" s="8"/>
      <c r="C15" s="8"/>
      <c r="D15" s="8">
        <v>2850</v>
      </c>
      <c r="E15" s="10" t="s">
        <v>27</v>
      </c>
      <c r="F15" s="10"/>
      <c r="G15" s="11">
        <v>8000</v>
      </c>
      <c r="H15" s="11"/>
      <c r="I15" s="11">
        <v>8000</v>
      </c>
      <c r="J15" s="11">
        <v>8000</v>
      </c>
      <c r="K15" s="11">
        <v>0</v>
      </c>
      <c r="L15" s="11">
        <v>8000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/>
      <c r="V15" s="11">
        <v>0</v>
      </c>
      <c r="W15" s="11"/>
      <c r="Y15" s="4"/>
    </row>
    <row r="16" spans="1:25" ht="15" customHeight="1">
      <c r="A16" s="8">
        <v>600</v>
      </c>
      <c r="B16" s="8"/>
      <c r="C16" s="8"/>
      <c r="D16" s="8"/>
      <c r="E16" s="10" t="s">
        <v>28</v>
      </c>
      <c r="F16" s="10"/>
      <c r="G16" s="11">
        <v>1238923</v>
      </c>
      <c r="H16" s="11"/>
      <c r="I16" s="11">
        <v>338923</v>
      </c>
      <c r="J16" s="11">
        <v>338923</v>
      </c>
      <c r="K16" s="11">
        <v>0</v>
      </c>
      <c r="L16" s="11">
        <v>338923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900000</v>
      </c>
      <c r="S16" s="11">
        <v>900000</v>
      </c>
      <c r="T16" s="11">
        <v>400000</v>
      </c>
      <c r="U16" s="11"/>
      <c r="V16" s="11">
        <v>0</v>
      </c>
      <c r="W16" s="11"/>
      <c r="Y16" s="4"/>
    </row>
    <row r="17" spans="1:25" ht="15" customHeight="1">
      <c r="A17" s="8"/>
      <c r="B17" s="8"/>
      <c r="C17" s="8">
        <v>60011</v>
      </c>
      <c r="D17" s="8"/>
      <c r="E17" s="10" t="s">
        <v>29</v>
      </c>
      <c r="F17" s="10"/>
      <c r="G17" s="11">
        <v>453</v>
      </c>
      <c r="H17" s="11"/>
      <c r="I17" s="11">
        <v>453</v>
      </c>
      <c r="J17" s="11">
        <v>453</v>
      </c>
      <c r="K17" s="11">
        <v>0</v>
      </c>
      <c r="L17" s="11">
        <v>453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/>
      <c r="V17" s="11">
        <v>0</v>
      </c>
      <c r="W17" s="11"/>
      <c r="Y17" s="4"/>
    </row>
    <row r="18" spans="1:25" ht="15" customHeight="1">
      <c r="A18" s="8"/>
      <c r="B18" s="8"/>
      <c r="C18" s="8"/>
      <c r="D18" s="8">
        <v>4430</v>
      </c>
      <c r="E18" s="10" t="s">
        <v>30</v>
      </c>
      <c r="F18" s="10"/>
      <c r="G18" s="11">
        <v>453</v>
      </c>
      <c r="H18" s="11"/>
      <c r="I18" s="11">
        <v>453</v>
      </c>
      <c r="J18" s="11">
        <v>453</v>
      </c>
      <c r="K18" s="11">
        <v>0</v>
      </c>
      <c r="L18" s="11">
        <v>453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/>
      <c r="V18" s="11">
        <v>0</v>
      </c>
      <c r="W18" s="11"/>
      <c r="Y18" s="4"/>
    </row>
    <row r="19" spans="1:25" ht="15" customHeight="1">
      <c r="A19" s="8"/>
      <c r="B19" s="8"/>
      <c r="C19" s="8">
        <v>60014</v>
      </c>
      <c r="D19" s="8"/>
      <c r="E19" s="10" t="s">
        <v>31</v>
      </c>
      <c r="F19" s="10"/>
      <c r="G19" s="11">
        <v>500970</v>
      </c>
      <c r="H19" s="11"/>
      <c r="I19" s="11">
        <v>970</v>
      </c>
      <c r="J19" s="11">
        <v>970</v>
      </c>
      <c r="K19" s="11">
        <v>0</v>
      </c>
      <c r="L19" s="11">
        <v>970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500000</v>
      </c>
      <c r="S19" s="11">
        <v>500000</v>
      </c>
      <c r="T19" s="11">
        <v>0</v>
      </c>
      <c r="U19" s="11"/>
      <c r="V19" s="11">
        <v>0</v>
      </c>
      <c r="W19" s="11"/>
      <c r="Y19" s="4"/>
    </row>
    <row r="20" spans="1:25" ht="15" customHeight="1">
      <c r="A20" s="8"/>
      <c r="B20" s="8"/>
      <c r="C20" s="8"/>
      <c r="D20" s="8">
        <v>4430</v>
      </c>
      <c r="E20" s="10" t="s">
        <v>30</v>
      </c>
      <c r="F20" s="10"/>
      <c r="G20" s="11">
        <v>970</v>
      </c>
      <c r="H20" s="11"/>
      <c r="I20" s="11">
        <v>970</v>
      </c>
      <c r="J20" s="11">
        <v>970</v>
      </c>
      <c r="K20" s="11">
        <v>0</v>
      </c>
      <c r="L20" s="11">
        <v>970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/>
      <c r="V20" s="11">
        <v>0</v>
      </c>
      <c r="W20" s="11"/>
      <c r="Y20" s="4"/>
    </row>
    <row r="21" spans="1:25" ht="33" customHeight="1">
      <c r="A21" s="8"/>
      <c r="B21" s="8"/>
      <c r="C21" s="8"/>
      <c r="D21" s="8">
        <v>6620</v>
      </c>
      <c r="E21" s="10" t="s">
        <v>32</v>
      </c>
      <c r="F21" s="10"/>
      <c r="G21" s="11">
        <v>500000</v>
      </c>
      <c r="H21" s="11"/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500000</v>
      </c>
      <c r="S21" s="11">
        <v>500000</v>
      </c>
      <c r="T21" s="11">
        <v>0</v>
      </c>
      <c r="U21" s="11"/>
      <c r="V21" s="11">
        <v>0</v>
      </c>
      <c r="W21" s="11"/>
      <c r="Y21" s="4"/>
    </row>
    <row r="22" spans="1:25" ht="15" customHeight="1">
      <c r="A22" s="8"/>
      <c r="B22" s="8"/>
      <c r="C22" s="8">
        <v>60016</v>
      </c>
      <c r="D22" s="8"/>
      <c r="E22" s="10" t="s">
        <v>33</v>
      </c>
      <c r="F22" s="10"/>
      <c r="G22" s="11">
        <v>737500</v>
      </c>
      <c r="H22" s="11"/>
      <c r="I22" s="11">
        <v>337500</v>
      </c>
      <c r="J22" s="11">
        <v>337500</v>
      </c>
      <c r="K22" s="11">
        <v>0</v>
      </c>
      <c r="L22" s="11">
        <v>337500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400000</v>
      </c>
      <c r="S22" s="11">
        <v>400000</v>
      </c>
      <c r="T22" s="11">
        <v>400000</v>
      </c>
      <c r="U22" s="11"/>
      <c r="V22" s="11">
        <v>0</v>
      </c>
      <c r="W22" s="11"/>
      <c r="Y22" s="4"/>
    </row>
    <row r="23" spans="1:25" ht="15" customHeight="1">
      <c r="A23" s="8"/>
      <c r="B23" s="8"/>
      <c r="C23" s="8"/>
      <c r="D23" s="8">
        <v>4300</v>
      </c>
      <c r="E23" s="10" t="s">
        <v>25</v>
      </c>
      <c r="F23" s="10"/>
      <c r="G23" s="11">
        <v>300000</v>
      </c>
      <c r="H23" s="11"/>
      <c r="I23" s="11">
        <v>300000</v>
      </c>
      <c r="J23" s="11">
        <v>300000</v>
      </c>
      <c r="K23" s="11">
        <v>0</v>
      </c>
      <c r="L23" s="11">
        <v>300000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/>
      <c r="V23" s="11">
        <v>0</v>
      </c>
      <c r="W23" s="11"/>
      <c r="Y23" s="4"/>
    </row>
    <row r="24" spans="1:25" ht="15" customHeight="1">
      <c r="A24" s="8"/>
      <c r="B24" s="8"/>
      <c r="C24" s="8"/>
      <c r="D24" s="8">
        <v>4430</v>
      </c>
      <c r="E24" s="10" t="s">
        <v>30</v>
      </c>
      <c r="F24" s="10"/>
      <c r="G24" s="11">
        <v>2500</v>
      </c>
      <c r="H24" s="11"/>
      <c r="I24" s="11">
        <v>2500</v>
      </c>
      <c r="J24" s="11">
        <v>2500</v>
      </c>
      <c r="K24" s="11">
        <v>0</v>
      </c>
      <c r="L24" s="11">
        <v>2500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/>
      <c r="V24" s="11">
        <v>0</v>
      </c>
      <c r="W24" s="11"/>
      <c r="Y24" s="4"/>
    </row>
    <row r="25" spans="1:25" ht="19.5" customHeight="1">
      <c r="A25" s="8"/>
      <c r="B25" s="8"/>
      <c r="C25" s="8"/>
      <c r="D25" s="8">
        <v>4590</v>
      </c>
      <c r="E25" s="10" t="s">
        <v>34</v>
      </c>
      <c r="F25" s="10"/>
      <c r="G25" s="11">
        <v>35000</v>
      </c>
      <c r="H25" s="11"/>
      <c r="I25" s="11">
        <v>35000</v>
      </c>
      <c r="J25" s="11">
        <v>35000</v>
      </c>
      <c r="K25" s="11">
        <v>0</v>
      </c>
      <c r="L25" s="11">
        <v>35000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/>
      <c r="V25" s="11">
        <v>0</v>
      </c>
      <c r="W25" s="11"/>
      <c r="Y25" s="4"/>
    </row>
    <row r="26" spans="1:25" ht="15" customHeight="1">
      <c r="A26" s="8"/>
      <c r="B26" s="8"/>
      <c r="C26" s="8"/>
      <c r="D26" s="8">
        <v>6057</v>
      </c>
      <c r="E26" s="10" t="s">
        <v>35</v>
      </c>
      <c r="F26" s="10"/>
      <c r="G26" s="11">
        <v>200000</v>
      </c>
      <c r="H26" s="11"/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200000</v>
      </c>
      <c r="S26" s="11">
        <v>200000</v>
      </c>
      <c r="T26" s="11">
        <v>200000</v>
      </c>
      <c r="U26" s="11"/>
      <c r="V26" s="11">
        <v>0</v>
      </c>
      <c r="W26" s="11"/>
      <c r="Y26" s="4"/>
    </row>
    <row r="27" spans="1:25" ht="15" customHeight="1">
      <c r="A27" s="8"/>
      <c r="B27" s="8"/>
      <c r="C27" s="8"/>
      <c r="D27" s="8">
        <v>6059</v>
      </c>
      <c r="E27" s="10" t="s">
        <v>35</v>
      </c>
      <c r="F27" s="10"/>
      <c r="G27" s="11">
        <v>200000</v>
      </c>
      <c r="H27" s="11"/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200000</v>
      </c>
      <c r="S27" s="11">
        <v>200000</v>
      </c>
      <c r="T27" s="11">
        <v>200000</v>
      </c>
      <c r="U27" s="11"/>
      <c r="V27" s="11">
        <v>0</v>
      </c>
      <c r="W27" s="11"/>
      <c r="Y27" s="4"/>
    </row>
    <row r="28" spans="1:25" ht="22.5" customHeight="1">
      <c r="A28" s="8">
        <v>700</v>
      </c>
      <c r="B28" s="8"/>
      <c r="C28" s="8"/>
      <c r="D28" s="8"/>
      <c r="E28" s="10" t="s">
        <v>36</v>
      </c>
      <c r="F28" s="10"/>
      <c r="G28" s="11">
        <v>1351432</v>
      </c>
      <c r="H28" s="11"/>
      <c r="I28" s="11">
        <v>258500</v>
      </c>
      <c r="J28" s="11">
        <v>258500</v>
      </c>
      <c r="K28" s="11">
        <v>0</v>
      </c>
      <c r="L28" s="11">
        <v>258500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1092932</v>
      </c>
      <c r="S28" s="11">
        <v>1092932</v>
      </c>
      <c r="T28" s="11">
        <v>1092932</v>
      </c>
      <c r="U28" s="11"/>
      <c r="V28" s="11">
        <v>0</v>
      </c>
      <c r="W28" s="11"/>
      <c r="Y28" s="4"/>
    </row>
    <row r="29" spans="1:25" ht="15" customHeight="1">
      <c r="A29" s="8"/>
      <c r="B29" s="8"/>
      <c r="C29" s="8">
        <v>70005</v>
      </c>
      <c r="D29" s="8"/>
      <c r="E29" s="10" t="s">
        <v>37</v>
      </c>
      <c r="F29" s="10"/>
      <c r="G29" s="11">
        <v>258500</v>
      </c>
      <c r="H29" s="11"/>
      <c r="I29" s="11">
        <v>258500</v>
      </c>
      <c r="J29" s="11">
        <v>258500</v>
      </c>
      <c r="K29" s="11">
        <v>0</v>
      </c>
      <c r="L29" s="11">
        <v>258500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/>
      <c r="V29" s="11">
        <v>0</v>
      </c>
      <c r="W29" s="11"/>
      <c r="Y29" s="4"/>
    </row>
    <row r="30" spans="1:25" ht="21.75" customHeight="1">
      <c r="A30" s="8"/>
      <c r="B30" s="8"/>
      <c r="C30" s="8"/>
      <c r="D30" s="8">
        <v>4210</v>
      </c>
      <c r="E30" s="10" t="s">
        <v>38</v>
      </c>
      <c r="F30" s="10"/>
      <c r="G30" s="11">
        <v>115000</v>
      </c>
      <c r="H30" s="11"/>
      <c r="I30" s="11">
        <v>115000</v>
      </c>
      <c r="J30" s="11">
        <v>115000</v>
      </c>
      <c r="K30" s="11">
        <v>0</v>
      </c>
      <c r="L30" s="11">
        <v>115000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/>
      <c r="V30" s="11">
        <v>0</v>
      </c>
      <c r="W30" s="11"/>
      <c r="Y30" s="4"/>
    </row>
    <row r="31" spans="1:25" ht="15" customHeight="1">
      <c r="A31" s="8"/>
      <c r="B31" s="8"/>
      <c r="C31" s="8"/>
      <c r="D31" s="8">
        <v>4260</v>
      </c>
      <c r="E31" s="10" t="s">
        <v>39</v>
      </c>
      <c r="F31" s="10"/>
      <c r="G31" s="11">
        <v>23000</v>
      </c>
      <c r="H31" s="11"/>
      <c r="I31" s="11">
        <v>23000</v>
      </c>
      <c r="J31" s="11">
        <v>23000</v>
      </c>
      <c r="K31" s="11">
        <v>0</v>
      </c>
      <c r="L31" s="11">
        <v>23000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/>
      <c r="V31" s="11">
        <v>0</v>
      </c>
      <c r="W31" s="11"/>
      <c r="Y31" s="4"/>
    </row>
    <row r="32" spans="1:25" ht="15" customHeight="1">
      <c r="A32" s="8"/>
      <c r="B32" s="8"/>
      <c r="C32" s="8"/>
      <c r="D32" s="8">
        <v>4270</v>
      </c>
      <c r="E32" s="10" t="s">
        <v>40</v>
      </c>
      <c r="F32" s="10"/>
      <c r="G32" s="11">
        <v>8000</v>
      </c>
      <c r="H32" s="11"/>
      <c r="I32" s="11">
        <v>8000</v>
      </c>
      <c r="J32" s="11">
        <v>8000</v>
      </c>
      <c r="K32" s="11">
        <v>0</v>
      </c>
      <c r="L32" s="11">
        <v>8000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/>
      <c r="V32" s="11">
        <v>0</v>
      </c>
      <c r="W32" s="11"/>
      <c r="Y32" s="4"/>
    </row>
    <row r="33" spans="1:25" ht="22.5" customHeight="1">
      <c r="A33" s="8"/>
      <c r="B33" s="8"/>
      <c r="C33" s="8"/>
      <c r="D33" s="8">
        <v>4300</v>
      </c>
      <c r="E33" s="10" t="s">
        <v>25</v>
      </c>
      <c r="F33" s="10"/>
      <c r="G33" s="11">
        <v>100000</v>
      </c>
      <c r="H33" s="11"/>
      <c r="I33" s="11">
        <v>100000</v>
      </c>
      <c r="J33" s="11">
        <v>100000</v>
      </c>
      <c r="K33" s="11">
        <v>0</v>
      </c>
      <c r="L33" s="11">
        <v>100000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/>
      <c r="V33" s="11">
        <v>0</v>
      </c>
      <c r="W33" s="11"/>
      <c r="Y33" s="4"/>
    </row>
    <row r="34" spans="1:25" ht="24" customHeight="1">
      <c r="A34" s="8"/>
      <c r="B34" s="8"/>
      <c r="C34" s="8"/>
      <c r="D34" s="8">
        <v>4430</v>
      </c>
      <c r="E34" s="10" t="s">
        <v>30</v>
      </c>
      <c r="F34" s="10"/>
      <c r="G34" s="11">
        <v>2500</v>
      </c>
      <c r="H34" s="11"/>
      <c r="I34" s="11">
        <v>2500</v>
      </c>
      <c r="J34" s="11">
        <v>2500</v>
      </c>
      <c r="K34" s="11">
        <v>0</v>
      </c>
      <c r="L34" s="11">
        <v>2500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/>
      <c r="V34" s="11">
        <v>0</v>
      </c>
      <c r="W34" s="11"/>
      <c r="Y34" s="4"/>
    </row>
    <row r="35" spans="1:25" ht="9" customHeight="1">
      <c r="A35" s="8" t="s">
        <v>2</v>
      </c>
      <c r="B35" s="8"/>
      <c r="C35" s="8" t="s">
        <v>3</v>
      </c>
      <c r="D35" s="8" t="s">
        <v>4</v>
      </c>
      <c r="E35" s="8" t="s">
        <v>5</v>
      </c>
      <c r="F35" s="8"/>
      <c r="G35" s="8" t="s">
        <v>6</v>
      </c>
      <c r="H35" s="8"/>
      <c r="I35" s="8" t="s">
        <v>7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Y35" s="4"/>
    </row>
    <row r="36" spans="1:25" ht="12.75" customHeight="1">
      <c r="A36" s="8"/>
      <c r="B36" s="8"/>
      <c r="C36" s="8"/>
      <c r="D36" s="8"/>
      <c r="E36" s="8"/>
      <c r="F36" s="8"/>
      <c r="G36" s="8"/>
      <c r="H36" s="8"/>
      <c r="I36" s="8" t="s">
        <v>8</v>
      </c>
      <c r="J36" s="8" t="s">
        <v>9</v>
      </c>
      <c r="K36" s="8"/>
      <c r="L36" s="8"/>
      <c r="M36" s="8"/>
      <c r="N36" s="8"/>
      <c r="O36" s="8"/>
      <c r="P36" s="8"/>
      <c r="Q36" s="8"/>
      <c r="R36" s="8" t="s">
        <v>10</v>
      </c>
      <c r="S36" s="8" t="s">
        <v>9</v>
      </c>
      <c r="T36" s="8"/>
      <c r="U36" s="8"/>
      <c r="V36" s="8"/>
      <c r="W36" s="8"/>
      <c r="Y36" s="4"/>
    </row>
    <row r="37" spans="1:25" ht="2.2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 t="s">
        <v>11</v>
      </c>
      <c r="T37" s="8" t="s">
        <v>12</v>
      </c>
      <c r="U37" s="8"/>
      <c r="V37" s="8" t="s">
        <v>13</v>
      </c>
      <c r="W37" s="8"/>
      <c r="Y37" s="4"/>
    </row>
    <row r="38" spans="1:25" ht="6" customHeight="1">
      <c r="A38" s="8"/>
      <c r="B38" s="8"/>
      <c r="C38" s="8"/>
      <c r="D38" s="8"/>
      <c r="E38" s="8"/>
      <c r="F38" s="8"/>
      <c r="G38" s="8"/>
      <c r="H38" s="8"/>
      <c r="I38" s="8"/>
      <c r="J38" s="8" t="s">
        <v>14</v>
      </c>
      <c r="K38" s="8" t="s">
        <v>9</v>
      </c>
      <c r="L38" s="8"/>
      <c r="M38" s="8" t="s">
        <v>15</v>
      </c>
      <c r="N38" s="8" t="s">
        <v>16</v>
      </c>
      <c r="O38" s="8" t="s">
        <v>17</v>
      </c>
      <c r="P38" s="8" t="s">
        <v>18</v>
      </c>
      <c r="Q38" s="8" t="s">
        <v>19</v>
      </c>
      <c r="R38" s="8"/>
      <c r="S38" s="8"/>
      <c r="T38" s="8"/>
      <c r="U38" s="8"/>
      <c r="V38" s="8"/>
      <c r="W38" s="8"/>
      <c r="Y38" s="4"/>
    </row>
    <row r="39" spans="1:25" ht="20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 t="s">
        <v>20</v>
      </c>
      <c r="U39" s="8"/>
      <c r="V39" s="8"/>
      <c r="W39" s="8"/>
      <c r="Y39" s="4"/>
    </row>
    <row r="40" spans="1:25" ht="80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 t="s">
        <v>21</v>
      </c>
      <c r="L40" s="8" t="s">
        <v>22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Y40" s="4"/>
    </row>
    <row r="41" spans="1:25" ht="9" customHeight="1">
      <c r="A41" s="9">
        <v>1</v>
      </c>
      <c r="B41" s="9"/>
      <c r="C41" s="9">
        <v>2</v>
      </c>
      <c r="D41" s="9">
        <v>3</v>
      </c>
      <c r="E41" s="9">
        <v>4</v>
      </c>
      <c r="F41" s="9"/>
      <c r="G41" s="9">
        <v>5</v>
      </c>
      <c r="H41" s="9"/>
      <c r="I41" s="9">
        <v>6</v>
      </c>
      <c r="J41" s="9">
        <v>7</v>
      </c>
      <c r="K41" s="9">
        <v>8</v>
      </c>
      <c r="L41" s="9">
        <v>9</v>
      </c>
      <c r="M41" s="9">
        <v>10</v>
      </c>
      <c r="N41" s="9">
        <v>11</v>
      </c>
      <c r="O41" s="9">
        <v>12</v>
      </c>
      <c r="P41" s="9">
        <v>13</v>
      </c>
      <c r="Q41" s="9">
        <v>14</v>
      </c>
      <c r="R41" s="9">
        <v>15</v>
      </c>
      <c r="S41" s="9">
        <v>16</v>
      </c>
      <c r="T41" s="9">
        <v>17</v>
      </c>
      <c r="U41" s="9"/>
      <c r="V41" s="9">
        <v>18</v>
      </c>
      <c r="W41" s="9"/>
      <c r="Y41" s="4"/>
    </row>
    <row r="42" spans="1:25" ht="19.5" customHeight="1">
      <c r="A42" s="8"/>
      <c r="B42" s="8"/>
      <c r="C42" s="8"/>
      <c r="D42" s="8">
        <v>4590</v>
      </c>
      <c r="E42" s="10" t="s">
        <v>34</v>
      </c>
      <c r="F42" s="10"/>
      <c r="G42" s="11">
        <v>10000</v>
      </c>
      <c r="H42" s="11"/>
      <c r="I42" s="11">
        <v>10000</v>
      </c>
      <c r="J42" s="11">
        <v>10000</v>
      </c>
      <c r="K42" s="11">
        <v>0</v>
      </c>
      <c r="L42" s="11">
        <v>10000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/>
      <c r="V42" s="11">
        <v>0</v>
      </c>
      <c r="W42" s="11"/>
      <c r="Y42" s="4"/>
    </row>
    <row r="43" spans="1:25" ht="15" customHeight="1">
      <c r="A43" s="8"/>
      <c r="B43" s="8"/>
      <c r="C43" s="8">
        <v>70095</v>
      </c>
      <c r="D43" s="8"/>
      <c r="E43" s="10" t="s">
        <v>41</v>
      </c>
      <c r="F43" s="10"/>
      <c r="G43" s="11">
        <v>1092932</v>
      </c>
      <c r="H43" s="11"/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1092932</v>
      </c>
      <c r="S43" s="11">
        <v>1092932</v>
      </c>
      <c r="T43" s="11">
        <v>1092932</v>
      </c>
      <c r="U43" s="11"/>
      <c r="V43" s="11">
        <v>0</v>
      </c>
      <c r="W43" s="11"/>
      <c r="Y43" s="4"/>
    </row>
    <row r="44" spans="1:25" ht="15" customHeight="1">
      <c r="A44" s="8"/>
      <c r="B44" s="8"/>
      <c r="C44" s="8"/>
      <c r="D44" s="8">
        <v>6057</v>
      </c>
      <c r="E44" s="10" t="s">
        <v>35</v>
      </c>
      <c r="F44" s="10"/>
      <c r="G44" s="11">
        <v>592592</v>
      </c>
      <c r="H44" s="11"/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592592</v>
      </c>
      <c r="S44" s="11">
        <v>592592</v>
      </c>
      <c r="T44" s="11">
        <v>592592</v>
      </c>
      <c r="U44" s="11"/>
      <c r="V44" s="11">
        <v>0</v>
      </c>
      <c r="W44" s="11"/>
      <c r="Y44" s="4"/>
    </row>
    <row r="45" spans="1:25" ht="15" customHeight="1">
      <c r="A45" s="8"/>
      <c r="B45" s="8"/>
      <c r="C45" s="8"/>
      <c r="D45" s="8">
        <v>6059</v>
      </c>
      <c r="E45" s="10" t="s">
        <v>35</v>
      </c>
      <c r="F45" s="10"/>
      <c r="G45" s="11">
        <v>500340</v>
      </c>
      <c r="H45" s="11"/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500340</v>
      </c>
      <c r="S45" s="11">
        <v>500340</v>
      </c>
      <c r="T45" s="11">
        <v>500340</v>
      </c>
      <c r="U45" s="11"/>
      <c r="V45" s="11">
        <v>0</v>
      </c>
      <c r="W45" s="11"/>
      <c r="Y45" s="4"/>
    </row>
    <row r="46" spans="1:25" ht="15" customHeight="1">
      <c r="A46" s="8">
        <v>710</v>
      </c>
      <c r="B46" s="8"/>
      <c r="C46" s="8"/>
      <c r="D46" s="8"/>
      <c r="E46" s="10" t="s">
        <v>42</v>
      </c>
      <c r="F46" s="10"/>
      <c r="G46" s="11">
        <v>128000</v>
      </c>
      <c r="H46" s="11"/>
      <c r="I46" s="11">
        <v>30000</v>
      </c>
      <c r="J46" s="11">
        <v>30000</v>
      </c>
      <c r="K46" s="11">
        <v>0</v>
      </c>
      <c r="L46" s="11">
        <v>30000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98000</v>
      </c>
      <c r="S46" s="11">
        <v>98000</v>
      </c>
      <c r="T46" s="11">
        <v>0</v>
      </c>
      <c r="U46" s="11"/>
      <c r="V46" s="11">
        <v>0</v>
      </c>
      <c r="W46" s="11"/>
      <c r="Y46" s="4"/>
    </row>
    <row r="47" spans="1:25" ht="15" customHeight="1">
      <c r="A47" s="8"/>
      <c r="B47" s="8"/>
      <c r="C47" s="8">
        <v>71004</v>
      </c>
      <c r="D47" s="8"/>
      <c r="E47" s="10" t="s">
        <v>43</v>
      </c>
      <c r="F47" s="10"/>
      <c r="G47" s="11">
        <v>128000</v>
      </c>
      <c r="H47" s="11"/>
      <c r="I47" s="11">
        <v>30000</v>
      </c>
      <c r="J47" s="11">
        <v>30000</v>
      </c>
      <c r="K47" s="11">
        <v>0</v>
      </c>
      <c r="L47" s="11">
        <v>30000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98000</v>
      </c>
      <c r="S47" s="11">
        <v>98000</v>
      </c>
      <c r="T47" s="11">
        <v>0</v>
      </c>
      <c r="U47" s="11"/>
      <c r="V47" s="11">
        <v>0</v>
      </c>
      <c r="W47" s="11"/>
      <c r="Y47" s="4"/>
    </row>
    <row r="48" spans="1:25" ht="15" customHeight="1">
      <c r="A48" s="8"/>
      <c r="B48" s="8"/>
      <c r="C48" s="8"/>
      <c r="D48" s="8">
        <v>4300</v>
      </c>
      <c r="E48" s="10" t="s">
        <v>25</v>
      </c>
      <c r="F48" s="10"/>
      <c r="G48" s="11">
        <v>30000</v>
      </c>
      <c r="H48" s="11"/>
      <c r="I48" s="11">
        <v>30000</v>
      </c>
      <c r="J48" s="11">
        <v>30000</v>
      </c>
      <c r="K48" s="11">
        <v>0</v>
      </c>
      <c r="L48" s="11">
        <v>30000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/>
      <c r="V48" s="11">
        <v>0</v>
      </c>
      <c r="W48" s="11"/>
      <c r="Y48" s="4"/>
    </row>
    <row r="49" spans="1:25" ht="15" customHeight="1">
      <c r="A49" s="8"/>
      <c r="B49" s="8"/>
      <c r="C49" s="8"/>
      <c r="D49" s="8">
        <v>6050</v>
      </c>
      <c r="E49" s="10" t="s">
        <v>35</v>
      </c>
      <c r="F49" s="10"/>
      <c r="G49" s="11">
        <v>98000</v>
      </c>
      <c r="H49" s="11"/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98000</v>
      </c>
      <c r="S49" s="11">
        <v>98000</v>
      </c>
      <c r="T49" s="11">
        <v>0</v>
      </c>
      <c r="U49" s="11"/>
      <c r="V49" s="11">
        <v>0</v>
      </c>
      <c r="W49" s="11"/>
      <c r="Y49" s="4"/>
    </row>
    <row r="50" spans="1:25" ht="15" customHeight="1">
      <c r="A50" s="8">
        <v>750</v>
      </c>
      <c r="B50" s="8"/>
      <c r="C50" s="8"/>
      <c r="D50" s="8"/>
      <c r="E50" s="10" t="s">
        <v>44</v>
      </c>
      <c r="F50" s="10"/>
      <c r="G50" s="11">
        <v>2229769.11</v>
      </c>
      <c r="H50" s="11"/>
      <c r="I50" s="11">
        <v>2229769.11</v>
      </c>
      <c r="J50" s="11">
        <v>2119769.11</v>
      </c>
      <c r="K50" s="11">
        <v>1615025.11</v>
      </c>
      <c r="L50" s="11">
        <v>504744</v>
      </c>
      <c r="M50" s="11">
        <v>0</v>
      </c>
      <c r="N50" s="11">
        <v>110000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/>
      <c r="V50" s="11">
        <v>0</v>
      </c>
      <c r="W50" s="11"/>
      <c r="Y50" s="4"/>
    </row>
    <row r="51" spans="1:25" ht="15" customHeight="1">
      <c r="A51" s="8"/>
      <c r="B51" s="8"/>
      <c r="C51" s="8">
        <v>75011</v>
      </c>
      <c r="D51" s="8"/>
      <c r="E51" s="10" t="s">
        <v>45</v>
      </c>
      <c r="F51" s="10"/>
      <c r="G51" s="11">
        <v>38528</v>
      </c>
      <c r="H51" s="11"/>
      <c r="I51" s="11">
        <v>38528</v>
      </c>
      <c r="J51" s="11">
        <v>38528</v>
      </c>
      <c r="K51" s="11">
        <v>38528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/>
      <c r="V51" s="11">
        <v>0</v>
      </c>
      <c r="W51" s="11"/>
      <c r="Y51" s="4"/>
    </row>
    <row r="52" spans="1:25" ht="15" customHeight="1">
      <c r="A52" s="8"/>
      <c r="B52" s="8"/>
      <c r="C52" s="8"/>
      <c r="D52" s="8">
        <v>4010</v>
      </c>
      <c r="E52" s="10" t="s">
        <v>46</v>
      </c>
      <c r="F52" s="10"/>
      <c r="G52" s="11">
        <v>32203</v>
      </c>
      <c r="H52" s="11"/>
      <c r="I52" s="11">
        <v>32203</v>
      </c>
      <c r="J52" s="11">
        <v>32203</v>
      </c>
      <c r="K52" s="11">
        <v>32203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/>
      <c r="V52" s="11">
        <v>0</v>
      </c>
      <c r="W52" s="11"/>
      <c r="Y52" s="4"/>
    </row>
    <row r="53" spans="1:25" ht="15" customHeight="1">
      <c r="A53" s="8"/>
      <c r="B53" s="8"/>
      <c r="C53" s="8"/>
      <c r="D53" s="8">
        <v>4110</v>
      </c>
      <c r="E53" s="10" t="s">
        <v>47</v>
      </c>
      <c r="F53" s="10"/>
      <c r="G53" s="11">
        <v>5536</v>
      </c>
      <c r="H53" s="11"/>
      <c r="I53" s="11">
        <v>5536</v>
      </c>
      <c r="J53" s="11">
        <v>5536</v>
      </c>
      <c r="K53" s="11">
        <v>5536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/>
      <c r="V53" s="11">
        <v>0</v>
      </c>
      <c r="W53" s="11"/>
      <c r="Y53" s="4"/>
    </row>
    <row r="54" spans="1:25" ht="15" customHeight="1">
      <c r="A54" s="8"/>
      <c r="B54" s="8"/>
      <c r="C54" s="8"/>
      <c r="D54" s="8">
        <v>4120</v>
      </c>
      <c r="E54" s="10" t="s">
        <v>48</v>
      </c>
      <c r="F54" s="10"/>
      <c r="G54" s="11">
        <v>789</v>
      </c>
      <c r="H54" s="11"/>
      <c r="I54" s="11">
        <v>789</v>
      </c>
      <c r="J54" s="11">
        <v>789</v>
      </c>
      <c r="K54" s="11">
        <v>789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/>
      <c r="V54" s="11">
        <v>0</v>
      </c>
      <c r="W54" s="11"/>
      <c r="Y54" s="4"/>
    </row>
    <row r="55" spans="1:25" ht="15" customHeight="1">
      <c r="A55" s="8"/>
      <c r="B55" s="8"/>
      <c r="C55" s="8">
        <v>75022</v>
      </c>
      <c r="D55" s="8"/>
      <c r="E55" s="10" t="s">
        <v>49</v>
      </c>
      <c r="F55" s="10"/>
      <c r="G55" s="11">
        <v>112800</v>
      </c>
      <c r="H55" s="11"/>
      <c r="I55" s="11">
        <v>112800</v>
      </c>
      <c r="J55" s="11">
        <v>2800</v>
      </c>
      <c r="K55" s="11">
        <v>0</v>
      </c>
      <c r="L55" s="11">
        <v>2800</v>
      </c>
      <c r="M55" s="11">
        <v>0</v>
      </c>
      <c r="N55" s="11">
        <v>110000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/>
      <c r="V55" s="11">
        <v>0</v>
      </c>
      <c r="W55" s="11"/>
      <c r="Y55" s="4"/>
    </row>
    <row r="56" spans="1:25" ht="15" customHeight="1">
      <c r="A56" s="8"/>
      <c r="B56" s="8"/>
      <c r="C56" s="8"/>
      <c r="D56" s="8">
        <v>3030</v>
      </c>
      <c r="E56" s="10" t="s">
        <v>50</v>
      </c>
      <c r="F56" s="10"/>
      <c r="G56" s="11">
        <v>110000</v>
      </c>
      <c r="H56" s="11"/>
      <c r="I56" s="11">
        <v>110000</v>
      </c>
      <c r="J56" s="11">
        <v>0</v>
      </c>
      <c r="K56" s="11">
        <v>0</v>
      </c>
      <c r="L56" s="11">
        <v>0</v>
      </c>
      <c r="M56" s="11">
        <v>0</v>
      </c>
      <c r="N56" s="11">
        <v>110000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/>
      <c r="V56" s="11">
        <v>0</v>
      </c>
      <c r="W56" s="11"/>
      <c r="Y56" s="4"/>
    </row>
    <row r="57" spans="1:25" ht="15" customHeight="1">
      <c r="A57" s="8"/>
      <c r="B57" s="8"/>
      <c r="C57" s="8"/>
      <c r="D57" s="8">
        <v>4210</v>
      </c>
      <c r="E57" s="10" t="s">
        <v>38</v>
      </c>
      <c r="F57" s="10"/>
      <c r="G57" s="11">
        <v>1500</v>
      </c>
      <c r="H57" s="11"/>
      <c r="I57" s="11">
        <v>1500</v>
      </c>
      <c r="J57" s="11">
        <v>1500</v>
      </c>
      <c r="K57" s="11">
        <v>0</v>
      </c>
      <c r="L57" s="11">
        <v>1500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/>
      <c r="V57" s="11">
        <v>0</v>
      </c>
      <c r="W57" s="11"/>
      <c r="Y57" s="4"/>
    </row>
    <row r="58" spans="1:25" ht="26.25" customHeight="1">
      <c r="A58" s="8"/>
      <c r="B58" s="8"/>
      <c r="C58" s="8"/>
      <c r="D58" s="8">
        <v>4360</v>
      </c>
      <c r="E58" s="10" t="s">
        <v>51</v>
      </c>
      <c r="F58" s="10"/>
      <c r="G58" s="11">
        <v>500</v>
      </c>
      <c r="H58" s="11"/>
      <c r="I58" s="11">
        <v>500</v>
      </c>
      <c r="J58" s="11">
        <v>500</v>
      </c>
      <c r="K58" s="11">
        <v>0</v>
      </c>
      <c r="L58" s="11">
        <v>500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/>
      <c r="V58" s="11">
        <v>0</v>
      </c>
      <c r="W58" s="11"/>
      <c r="Y58" s="4"/>
    </row>
    <row r="59" spans="1:25" ht="15" customHeight="1">
      <c r="A59" s="8"/>
      <c r="B59" s="8"/>
      <c r="C59" s="8"/>
      <c r="D59" s="8">
        <v>4410</v>
      </c>
      <c r="E59" s="10" t="s">
        <v>52</v>
      </c>
      <c r="F59" s="10"/>
      <c r="G59" s="11">
        <v>300</v>
      </c>
      <c r="H59" s="11"/>
      <c r="I59" s="11">
        <v>300</v>
      </c>
      <c r="J59" s="11">
        <v>300</v>
      </c>
      <c r="K59" s="11">
        <v>0</v>
      </c>
      <c r="L59" s="11">
        <v>300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/>
      <c r="V59" s="11">
        <v>0</v>
      </c>
      <c r="W59" s="11"/>
      <c r="Y59" s="4"/>
    </row>
    <row r="60" spans="1:25" ht="19.5" customHeight="1">
      <c r="A60" s="8"/>
      <c r="B60" s="8"/>
      <c r="C60" s="8"/>
      <c r="D60" s="8">
        <v>4700</v>
      </c>
      <c r="E60" s="10" t="s">
        <v>53</v>
      </c>
      <c r="F60" s="10"/>
      <c r="G60" s="11">
        <v>500</v>
      </c>
      <c r="H60" s="11"/>
      <c r="I60" s="11">
        <v>500</v>
      </c>
      <c r="J60" s="11">
        <v>500</v>
      </c>
      <c r="K60" s="11">
        <v>0</v>
      </c>
      <c r="L60" s="11">
        <v>500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/>
      <c r="V60" s="11">
        <v>0</v>
      </c>
      <c r="W60" s="11"/>
      <c r="Y60" s="4"/>
    </row>
    <row r="61" spans="1:25" ht="15" customHeight="1">
      <c r="A61" s="8"/>
      <c r="B61" s="8"/>
      <c r="C61" s="8">
        <v>75023</v>
      </c>
      <c r="D61" s="8"/>
      <c r="E61" s="10" t="s">
        <v>54</v>
      </c>
      <c r="F61" s="10"/>
      <c r="G61" s="11">
        <v>1990441.11</v>
      </c>
      <c r="H61" s="11"/>
      <c r="I61" s="11">
        <v>1990441.11</v>
      </c>
      <c r="J61" s="11">
        <v>1990441.11</v>
      </c>
      <c r="K61" s="11">
        <v>1531497.11</v>
      </c>
      <c r="L61" s="11">
        <v>458944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/>
      <c r="V61" s="11">
        <v>0</v>
      </c>
      <c r="W61" s="11"/>
      <c r="Y61" s="4"/>
    </row>
    <row r="62" spans="1:25" ht="15" customHeight="1">
      <c r="A62" s="8"/>
      <c r="B62" s="8"/>
      <c r="C62" s="8"/>
      <c r="D62" s="8">
        <v>4010</v>
      </c>
      <c r="E62" s="10" t="s">
        <v>46</v>
      </c>
      <c r="F62" s="10"/>
      <c r="G62" s="11">
        <v>1188427</v>
      </c>
      <c r="H62" s="11"/>
      <c r="I62" s="11">
        <v>1188427</v>
      </c>
      <c r="J62" s="11">
        <v>1188427</v>
      </c>
      <c r="K62" s="11">
        <v>1188427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/>
      <c r="V62" s="11">
        <v>0</v>
      </c>
      <c r="W62" s="11"/>
      <c r="Y62" s="4"/>
    </row>
    <row r="63" spans="1:25" ht="22.5" customHeight="1">
      <c r="A63" s="8"/>
      <c r="B63" s="8"/>
      <c r="C63" s="8"/>
      <c r="D63" s="8">
        <v>4040</v>
      </c>
      <c r="E63" s="10" t="s">
        <v>55</v>
      </c>
      <c r="F63" s="10"/>
      <c r="G63" s="11">
        <v>90570.11</v>
      </c>
      <c r="H63" s="11"/>
      <c r="I63" s="11">
        <v>90570.11</v>
      </c>
      <c r="J63" s="11">
        <v>90570.11</v>
      </c>
      <c r="K63" s="11">
        <v>90570.11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/>
      <c r="V63" s="11">
        <v>0</v>
      </c>
      <c r="W63" s="11"/>
      <c r="Y63" s="4"/>
    </row>
    <row r="64" spans="1:25" ht="20.25" customHeight="1">
      <c r="A64" s="8"/>
      <c r="B64" s="8"/>
      <c r="C64" s="8"/>
      <c r="D64" s="8">
        <v>4110</v>
      </c>
      <c r="E64" s="10" t="s">
        <v>47</v>
      </c>
      <c r="F64" s="10"/>
      <c r="G64" s="11">
        <v>215000</v>
      </c>
      <c r="H64" s="11"/>
      <c r="I64" s="11">
        <v>215000</v>
      </c>
      <c r="J64" s="11">
        <v>215000</v>
      </c>
      <c r="K64" s="11">
        <v>215000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/>
      <c r="V64" s="11">
        <v>0</v>
      </c>
      <c r="W64" s="11"/>
      <c r="Y64" s="4"/>
    </row>
    <row r="65" spans="1:25" ht="15" customHeight="1">
      <c r="A65" s="8"/>
      <c r="B65" s="8"/>
      <c r="C65" s="8"/>
      <c r="D65" s="8">
        <v>4120</v>
      </c>
      <c r="E65" s="10" t="s">
        <v>48</v>
      </c>
      <c r="F65" s="10"/>
      <c r="G65" s="11">
        <v>32500</v>
      </c>
      <c r="H65" s="11"/>
      <c r="I65" s="11">
        <v>32500</v>
      </c>
      <c r="J65" s="11">
        <v>32500</v>
      </c>
      <c r="K65" s="11">
        <v>32500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/>
      <c r="V65" s="11">
        <v>0</v>
      </c>
      <c r="W65" s="11"/>
      <c r="Y65" s="4"/>
    </row>
    <row r="66" spans="1:25" ht="27" customHeight="1">
      <c r="A66" s="8"/>
      <c r="B66" s="8"/>
      <c r="C66" s="8"/>
      <c r="D66" s="8">
        <v>4140</v>
      </c>
      <c r="E66" s="10" t="s">
        <v>56</v>
      </c>
      <c r="F66" s="10"/>
      <c r="G66" s="11">
        <v>27000</v>
      </c>
      <c r="H66" s="11"/>
      <c r="I66" s="11">
        <v>27000</v>
      </c>
      <c r="J66" s="11">
        <v>27000</v>
      </c>
      <c r="K66" s="11">
        <v>0</v>
      </c>
      <c r="L66" s="11">
        <v>27000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/>
      <c r="V66" s="11">
        <v>0</v>
      </c>
      <c r="W66" s="11"/>
      <c r="Y66" s="4"/>
    </row>
    <row r="67" spans="1:25" ht="20.25" customHeight="1">
      <c r="A67" s="8"/>
      <c r="B67" s="8"/>
      <c r="C67" s="8"/>
      <c r="D67" s="8">
        <v>4170</v>
      </c>
      <c r="E67" s="10" t="s">
        <v>57</v>
      </c>
      <c r="F67" s="10"/>
      <c r="G67" s="11">
        <v>5000</v>
      </c>
      <c r="H67" s="11"/>
      <c r="I67" s="11">
        <v>5000</v>
      </c>
      <c r="J67" s="11">
        <v>5000</v>
      </c>
      <c r="K67" s="11">
        <v>5000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/>
      <c r="V67" s="11">
        <v>0</v>
      </c>
      <c r="W67" s="11"/>
      <c r="Y67" s="4"/>
    </row>
    <row r="68" spans="1:25" ht="21.75" customHeight="1">
      <c r="A68" s="8"/>
      <c r="B68" s="8"/>
      <c r="C68" s="8"/>
      <c r="D68" s="8">
        <v>4210</v>
      </c>
      <c r="E68" s="10" t="s">
        <v>38</v>
      </c>
      <c r="F68" s="10"/>
      <c r="G68" s="11">
        <v>160000</v>
      </c>
      <c r="H68" s="11"/>
      <c r="I68" s="11">
        <v>160000</v>
      </c>
      <c r="J68" s="11">
        <v>160000</v>
      </c>
      <c r="K68" s="11">
        <v>0</v>
      </c>
      <c r="L68" s="11">
        <v>160000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/>
      <c r="V68" s="11">
        <v>0</v>
      </c>
      <c r="W68" s="11"/>
      <c r="Y68" s="4"/>
    </row>
    <row r="69" spans="1:25" ht="15" customHeight="1">
      <c r="A69" s="8"/>
      <c r="B69" s="8"/>
      <c r="C69" s="8"/>
      <c r="D69" s="8">
        <v>4260</v>
      </c>
      <c r="E69" s="10" t="s">
        <v>39</v>
      </c>
      <c r="F69" s="10"/>
      <c r="G69" s="11">
        <v>20000</v>
      </c>
      <c r="H69" s="11"/>
      <c r="I69" s="11">
        <v>20000</v>
      </c>
      <c r="J69" s="11">
        <v>20000</v>
      </c>
      <c r="K69" s="11">
        <v>0</v>
      </c>
      <c r="L69" s="11">
        <v>20000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/>
      <c r="V69" s="11">
        <v>0</v>
      </c>
      <c r="W69" s="11"/>
      <c r="Y69" s="4"/>
    </row>
    <row r="70" spans="1:25" ht="9" customHeight="1">
      <c r="A70" s="8" t="s">
        <v>2</v>
      </c>
      <c r="B70" s="8"/>
      <c r="C70" s="8" t="s">
        <v>3</v>
      </c>
      <c r="D70" s="8" t="s">
        <v>4</v>
      </c>
      <c r="E70" s="8" t="s">
        <v>5</v>
      </c>
      <c r="F70" s="8"/>
      <c r="G70" s="8" t="s">
        <v>6</v>
      </c>
      <c r="H70" s="8"/>
      <c r="I70" s="8" t="s">
        <v>7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Y70" s="4"/>
    </row>
    <row r="71" spans="1:25" ht="12.75" customHeight="1">
      <c r="A71" s="8"/>
      <c r="B71" s="8"/>
      <c r="C71" s="8"/>
      <c r="D71" s="8"/>
      <c r="E71" s="8"/>
      <c r="F71" s="8"/>
      <c r="G71" s="8"/>
      <c r="H71" s="8"/>
      <c r="I71" s="8" t="s">
        <v>8</v>
      </c>
      <c r="J71" s="8" t="s">
        <v>9</v>
      </c>
      <c r="K71" s="8"/>
      <c r="L71" s="8"/>
      <c r="M71" s="8"/>
      <c r="N71" s="8"/>
      <c r="O71" s="8"/>
      <c r="P71" s="8"/>
      <c r="Q71" s="8"/>
      <c r="R71" s="8" t="s">
        <v>10</v>
      </c>
      <c r="S71" s="8" t="s">
        <v>9</v>
      </c>
      <c r="T71" s="8"/>
      <c r="U71" s="8"/>
      <c r="V71" s="8"/>
      <c r="W71" s="8"/>
      <c r="Y71" s="4"/>
    </row>
    <row r="72" spans="1:25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 t="s">
        <v>11</v>
      </c>
      <c r="T72" s="8" t="s">
        <v>12</v>
      </c>
      <c r="U72" s="8"/>
      <c r="V72" s="8" t="s">
        <v>13</v>
      </c>
      <c r="W72" s="8"/>
      <c r="Y72" s="4"/>
    </row>
    <row r="73" spans="1:25" ht="6" customHeight="1">
      <c r="A73" s="8"/>
      <c r="B73" s="8"/>
      <c r="C73" s="8"/>
      <c r="D73" s="8"/>
      <c r="E73" s="8"/>
      <c r="F73" s="8"/>
      <c r="G73" s="8"/>
      <c r="H73" s="8"/>
      <c r="I73" s="8"/>
      <c r="J73" s="8" t="s">
        <v>14</v>
      </c>
      <c r="K73" s="8" t="s">
        <v>9</v>
      </c>
      <c r="L73" s="8"/>
      <c r="M73" s="8" t="s">
        <v>15</v>
      </c>
      <c r="N73" s="8" t="s">
        <v>16</v>
      </c>
      <c r="O73" s="8" t="s">
        <v>17</v>
      </c>
      <c r="P73" s="8" t="s">
        <v>18</v>
      </c>
      <c r="Q73" s="8" t="s">
        <v>19</v>
      </c>
      <c r="R73" s="8"/>
      <c r="S73" s="8"/>
      <c r="T73" s="8"/>
      <c r="U73" s="8"/>
      <c r="V73" s="8"/>
      <c r="W73" s="8"/>
      <c r="Y73" s="4"/>
    </row>
    <row r="74" spans="1:25" ht="2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 t="s">
        <v>20</v>
      </c>
      <c r="U74" s="8"/>
      <c r="V74" s="8"/>
      <c r="W74" s="8"/>
      <c r="Y74" s="4"/>
    </row>
    <row r="75" spans="1:25" ht="44.2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 t="s">
        <v>21</v>
      </c>
      <c r="L75" s="8" t="s">
        <v>22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Y75" s="4"/>
    </row>
    <row r="76" spans="1:25" ht="9" customHeight="1">
      <c r="A76" s="9">
        <v>1</v>
      </c>
      <c r="B76" s="9"/>
      <c r="C76" s="9">
        <v>2</v>
      </c>
      <c r="D76" s="9">
        <v>3</v>
      </c>
      <c r="E76" s="9">
        <v>4</v>
      </c>
      <c r="F76" s="9"/>
      <c r="G76" s="9">
        <v>5</v>
      </c>
      <c r="H76" s="9"/>
      <c r="I76" s="9">
        <v>6</v>
      </c>
      <c r="J76" s="9">
        <v>7</v>
      </c>
      <c r="K76" s="9">
        <v>8</v>
      </c>
      <c r="L76" s="9">
        <v>9</v>
      </c>
      <c r="M76" s="9">
        <v>10</v>
      </c>
      <c r="N76" s="9">
        <v>11</v>
      </c>
      <c r="O76" s="9">
        <v>12</v>
      </c>
      <c r="P76" s="9">
        <v>13</v>
      </c>
      <c r="Q76" s="9">
        <v>14</v>
      </c>
      <c r="R76" s="9">
        <v>15</v>
      </c>
      <c r="S76" s="9">
        <v>16</v>
      </c>
      <c r="T76" s="9">
        <v>17</v>
      </c>
      <c r="U76" s="9"/>
      <c r="V76" s="9">
        <v>18</v>
      </c>
      <c r="W76" s="9"/>
      <c r="Y76" s="4"/>
    </row>
    <row r="77" spans="1:25" ht="15" customHeight="1">
      <c r="A77" s="8"/>
      <c r="B77" s="8"/>
      <c r="C77" s="8"/>
      <c r="D77" s="8">
        <v>4270</v>
      </c>
      <c r="E77" s="10" t="s">
        <v>40</v>
      </c>
      <c r="F77" s="10"/>
      <c r="G77" s="11">
        <v>12500</v>
      </c>
      <c r="H77" s="11"/>
      <c r="I77" s="11">
        <v>12500</v>
      </c>
      <c r="J77" s="11">
        <v>12500</v>
      </c>
      <c r="K77" s="11">
        <v>0</v>
      </c>
      <c r="L77" s="11">
        <v>12500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/>
      <c r="V77" s="11">
        <v>0</v>
      </c>
      <c r="W77" s="11"/>
      <c r="Y77" s="4"/>
    </row>
    <row r="78" spans="1:25" ht="15" customHeight="1">
      <c r="A78" s="8"/>
      <c r="B78" s="8"/>
      <c r="C78" s="8"/>
      <c r="D78" s="8">
        <v>4280</v>
      </c>
      <c r="E78" s="10" t="s">
        <v>58</v>
      </c>
      <c r="F78" s="10"/>
      <c r="G78" s="11">
        <v>2000</v>
      </c>
      <c r="H78" s="11"/>
      <c r="I78" s="11">
        <v>2000</v>
      </c>
      <c r="J78" s="11">
        <v>2000</v>
      </c>
      <c r="K78" s="11">
        <v>0</v>
      </c>
      <c r="L78" s="11">
        <v>2000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/>
      <c r="V78" s="11">
        <v>0</v>
      </c>
      <c r="W78" s="11"/>
      <c r="Y78" s="4"/>
    </row>
    <row r="79" spans="1:25" ht="15" customHeight="1">
      <c r="A79" s="8"/>
      <c r="B79" s="8"/>
      <c r="C79" s="8"/>
      <c r="D79" s="8">
        <v>4300</v>
      </c>
      <c r="E79" s="10" t="s">
        <v>25</v>
      </c>
      <c r="F79" s="10"/>
      <c r="G79" s="11">
        <v>150000</v>
      </c>
      <c r="H79" s="11"/>
      <c r="I79" s="11">
        <v>150000</v>
      </c>
      <c r="J79" s="11">
        <v>150000</v>
      </c>
      <c r="K79" s="11">
        <v>0</v>
      </c>
      <c r="L79" s="11">
        <v>150000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/>
      <c r="V79" s="11">
        <v>0</v>
      </c>
      <c r="W79" s="11"/>
      <c r="Y79" s="4"/>
    </row>
    <row r="80" spans="1:25" ht="15" customHeight="1">
      <c r="A80" s="8"/>
      <c r="B80" s="8"/>
      <c r="C80" s="8"/>
      <c r="D80" s="8">
        <v>4350</v>
      </c>
      <c r="E80" s="10" t="s">
        <v>59</v>
      </c>
      <c r="F80" s="10"/>
      <c r="G80" s="11">
        <v>5000</v>
      </c>
      <c r="H80" s="11"/>
      <c r="I80" s="11">
        <v>5000</v>
      </c>
      <c r="J80" s="11">
        <v>5000</v>
      </c>
      <c r="K80" s="11">
        <v>0</v>
      </c>
      <c r="L80" s="11">
        <v>5000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/>
      <c r="V80" s="11">
        <v>0</v>
      </c>
      <c r="W80" s="11"/>
      <c r="Y80" s="4"/>
    </row>
    <row r="81" spans="1:25" ht="26.25" customHeight="1">
      <c r="A81" s="8"/>
      <c r="B81" s="8"/>
      <c r="C81" s="8"/>
      <c r="D81" s="8">
        <v>4360</v>
      </c>
      <c r="E81" s="10" t="s">
        <v>51</v>
      </c>
      <c r="F81" s="10"/>
      <c r="G81" s="11">
        <v>7000</v>
      </c>
      <c r="H81" s="11"/>
      <c r="I81" s="11">
        <v>7000</v>
      </c>
      <c r="J81" s="11">
        <v>7000</v>
      </c>
      <c r="K81" s="11">
        <v>0</v>
      </c>
      <c r="L81" s="11">
        <v>7000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/>
      <c r="V81" s="11">
        <v>0</v>
      </c>
      <c r="W81" s="11"/>
      <c r="Y81" s="4"/>
    </row>
    <row r="82" spans="1:25" ht="26.25" customHeight="1">
      <c r="A82" s="8"/>
      <c r="B82" s="8"/>
      <c r="C82" s="8"/>
      <c r="D82" s="8">
        <v>4370</v>
      </c>
      <c r="E82" s="10" t="s">
        <v>60</v>
      </c>
      <c r="F82" s="10"/>
      <c r="G82" s="11">
        <v>7000</v>
      </c>
      <c r="H82" s="11"/>
      <c r="I82" s="11">
        <v>7000</v>
      </c>
      <c r="J82" s="11">
        <v>7000</v>
      </c>
      <c r="K82" s="11">
        <v>0</v>
      </c>
      <c r="L82" s="11">
        <v>7000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/>
      <c r="V82" s="11">
        <v>0</v>
      </c>
      <c r="W82" s="11"/>
      <c r="Y82" s="4"/>
    </row>
    <row r="83" spans="1:25" ht="15" customHeight="1">
      <c r="A83" s="8"/>
      <c r="B83" s="8"/>
      <c r="C83" s="8"/>
      <c r="D83" s="8">
        <v>4410</v>
      </c>
      <c r="E83" s="10" t="s">
        <v>52</v>
      </c>
      <c r="F83" s="10"/>
      <c r="G83" s="11">
        <v>12000</v>
      </c>
      <c r="H83" s="11"/>
      <c r="I83" s="11">
        <v>12000</v>
      </c>
      <c r="J83" s="11">
        <v>12000</v>
      </c>
      <c r="K83" s="11">
        <v>0</v>
      </c>
      <c r="L83" s="11">
        <v>12000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/>
      <c r="V83" s="11">
        <v>0</v>
      </c>
      <c r="W83" s="11"/>
      <c r="Y83" s="4"/>
    </row>
    <row r="84" spans="1:25" ht="15" customHeight="1">
      <c r="A84" s="8"/>
      <c r="B84" s="8"/>
      <c r="C84" s="8"/>
      <c r="D84" s="8">
        <v>4430</v>
      </c>
      <c r="E84" s="10" t="s">
        <v>30</v>
      </c>
      <c r="F84" s="10"/>
      <c r="G84" s="11">
        <v>18000</v>
      </c>
      <c r="H84" s="11"/>
      <c r="I84" s="11">
        <v>18000</v>
      </c>
      <c r="J84" s="11">
        <v>18000</v>
      </c>
      <c r="K84" s="11">
        <v>0</v>
      </c>
      <c r="L84" s="11">
        <v>18000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/>
      <c r="V84" s="11">
        <v>0</v>
      </c>
      <c r="W84" s="11"/>
      <c r="Y84" s="4"/>
    </row>
    <row r="85" spans="1:25" ht="19.5" customHeight="1">
      <c r="A85" s="8"/>
      <c r="B85" s="8"/>
      <c r="C85" s="8"/>
      <c r="D85" s="8">
        <v>4440</v>
      </c>
      <c r="E85" s="10" t="s">
        <v>61</v>
      </c>
      <c r="F85" s="10"/>
      <c r="G85" s="11">
        <v>28444</v>
      </c>
      <c r="H85" s="11"/>
      <c r="I85" s="11">
        <v>28444</v>
      </c>
      <c r="J85" s="11">
        <v>28444</v>
      </c>
      <c r="K85" s="11">
        <v>0</v>
      </c>
      <c r="L85" s="11">
        <v>28444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/>
      <c r="V85" s="11">
        <v>0</v>
      </c>
      <c r="W85" s="11"/>
      <c r="Y85" s="4"/>
    </row>
    <row r="86" spans="1:25" ht="19.5" customHeight="1">
      <c r="A86" s="8"/>
      <c r="B86" s="8"/>
      <c r="C86" s="8"/>
      <c r="D86" s="8">
        <v>4700</v>
      </c>
      <c r="E86" s="10" t="s">
        <v>53</v>
      </c>
      <c r="F86" s="10"/>
      <c r="G86" s="11">
        <v>10000</v>
      </c>
      <c r="H86" s="11"/>
      <c r="I86" s="11">
        <v>10000</v>
      </c>
      <c r="J86" s="11">
        <v>10000</v>
      </c>
      <c r="K86" s="11">
        <v>0</v>
      </c>
      <c r="L86" s="11">
        <v>10000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/>
      <c r="V86" s="11">
        <v>0</v>
      </c>
      <c r="W86" s="11"/>
      <c r="Y86" s="4"/>
    </row>
    <row r="87" spans="1:25" ht="15" customHeight="1">
      <c r="A87" s="8"/>
      <c r="B87" s="8"/>
      <c r="C87" s="8">
        <v>75075</v>
      </c>
      <c r="D87" s="8"/>
      <c r="E87" s="10" t="s">
        <v>62</v>
      </c>
      <c r="F87" s="10"/>
      <c r="G87" s="11">
        <v>35000</v>
      </c>
      <c r="H87" s="11"/>
      <c r="I87" s="11">
        <v>35000</v>
      </c>
      <c r="J87" s="11">
        <v>35000</v>
      </c>
      <c r="K87" s="11">
        <v>0</v>
      </c>
      <c r="L87" s="11">
        <v>35000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/>
      <c r="V87" s="11">
        <v>0</v>
      </c>
      <c r="W87" s="11"/>
      <c r="Y87" s="4"/>
    </row>
    <row r="88" spans="1:25" ht="15" customHeight="1">
      <c r="A88" s="8"/>
      <c r="B88" s="8"/>
      <c r="C88" s="8"/>
      <c r="D88" s="8">
        <v>4210</v>
      </c>
      <c r="E88" s="10" t="s">
        <v>38</v>
      </c>
      <c r="F88" s="10"/>
      <c r="G88" s="11">
        <v>15000</v>
      </c>
      <c r="H88" s="11"/>
      <c r="I88" s="11">
        <v>15000</v>
      </c>
      <c r="J88" s="11">
        <v>15000</v>
      </c>
      <c r="K88" s="11">
        <v>0</v>
      </c>
      <c r="L88" s="11">
        <v>15000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/>
      <c r="V88" s="11">
        <v>0</v>
      </c>
      <c r="W88" s="11"/>
      <c r="Y88" s="4"/>
    </row>
    <row r="89" spans="1:25" ht="23.25" customHeight="1">
      <c r="A89" s="8"/>
      <c r="B89" s="8"/>
      <c r="C89" s="8"/>
      <c r="D89" s="8">
        <v>4300</v>
      </c>
      <c r="E89" s="10" t="s">
        <v>25</v>
      </c>
      <c r="F89" s="10"/>
      <c r="G89" s="11">
        <v>20000</v>
      </c>
      <c r="H89" s="11"/>
      <c r="I89" s="11">
        <v>20000</v>
      </c>
      <c r="J89" s="11">
        <v>20000</v>
      </c>
      <c r="K89" s="11">
        <v>0</v>
      </c>
      <c r="L89" s="11">
        <v>20000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/>
      <c r="V89" s="11">
        <v>0</v>
      </c>
      <c r="W89" s="11"/>
      <c r="Y89" s="4"/>
    </row>
    <row r="90" spans="1:25" ht="24" customHeight="1">
      <c r="A90" s="8"/>
      <c r="B90" s="8"/>
      <c r="C90" s="8">
        <v>75095</v>
      </c>
      <c r="D90" s="8"/>
      <c r="E90" s="10" t="s">
        <v>41</v>
      </c>
      <c r="F90" s="10"/>
      <c r="G90" s="11">
        <v>53000</v>
      </c>
      <c r="H90" s="11"/>
      <c r="I90" s="11">
        <v>53000</v>
      </c>
      <c r="J90" s="11">
        <v>53000</v>
      </c>
      <c r="K90" s="11">
        <v>45000</v>
      </c>
      <c r="L90" s="11">
        <v>8000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/>
      <c r="V90" s="11">
        <v>0</v>
      </c>
      <c r="W90" s="11"/>
      <c r="Y90" s="4"/>
    </row>
    <row r="91" spans="1:25" ht="15" customHeight="1">
      <c r="A91" s="8"/>
      <c r="B91" s="8"/>
      <c r="C91" s="8"/>
      <c r="D91" s="8">
        <v>4100</v>
      </c>
      <c r="E91" s="10" t="s">
        <v>63</v>
      </c>
      <c r="F91" s="10"/>
      <c r="G91" s="11">
        <v>45000</v>
      </c>
      <c r="H91" s="11"/>
      <c r="I91" s="11">
        <v>45000</v>
      </c>
      <c r="J91" s="11">
        <v>45000</v>
      </c>
      <c r="K91" s="11">
        <v>45000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/>
      <c r="V91" s="11">
        <v>0</v>
      </c>
      <c r="W91" s="11"/>
      <c r="Y91" s="4"/>
    </row>
    <row r="92" spans="1:25" ht="21.75" customHeight="1">
      <c r="A92" s="8"/>
      <c r="B92" s="8"/>
      <c r="C92" s="8"/>
      <c r="D92" s="8">
        <v>4210</v>
      </c>
      <c r="E92" s="10" t="s">
        <v>38</v>
      </c>
      <c r="F92" s="10"/>
      <c r="G92" s="11">
        <v>6500</v>
      </c>
      <c r="H92" s="11"/>
      <c r="I92" s="11">
        <v>6500</v>
      </c>
      <c r="J92" s="11">
        <v>6500</v>
      </c>
      <c r="K92" s="11">
        <v>0</v>
      </c>
      <c r="L92" s="11">
        <v>6500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/>
      <c r="V92" s="11">
        <v>0</v>
      </c>
      <c r="W92" s="11"/>
      <c r="Y92" s="4"/>
    </row>
    <row r="93" spans="1:25" ht="15" customHeight="1">
      <c r="A93" s="8"/>
      <c r="B93" s="8"/>
      <c r="C93" s="8"/>
      <c r="D93" s="8">
        <v>4430</v>
      </c>
      <c r="E93" s="10" t="s">
        <v>30</v>
      </c>
      <c r="F93" s="10"/>
      <c r="G93" s="11">
        <v>1500</v>
      </c>
      <c r="H93" s="11"/>
      <c r="I93" s="11">
        <v>1500</v>
      </c>
      <c r="J93" s="11">
        <v>1500</v>
      </c>
      <c r="K93" s="11">
        <v>0</v>
      </c>
      <c r="L93" s="11">
        <v>1500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/>
      <c r="V93" s="11">
        <v>0</v>
      </c>
      <c r="W93" s="11"/>
      <c r="Y93" s="4"/>
    </row>
    <row r="94" spans="1:25" ht="24.75" customHeight="1">
      <c r="A94" s="8">
        <v>751</v>
      </c>
      <c r="B94" s="8"/>
      <c r="C94" s="8"/>
      <c r="D94" s="8"/>
      <c r="E94" s="10" t="s">
        <v>64</v>
      </c>
      <c r="F94" s="10"/>
      <c r="G94" s="11">
        <v>912</v>
      </c>
      <c r="H94" s="11"/>
      <c r="I94" s="11">
        <v>912</v>
      </c>
      <c r="J94" s="11">
        <v>912</v>
      </c>
      <c r="K94" s="11">
        <v>912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/>
      <c r="V94" s="11">
        <v>0</v>
      </c>
      <c r="W94" s="11"/>
      <c r="Y94" s="4"/>
    </row>
    <row r="95" spans="1:25" ht="24.75" customHeight="1">
      <c r="A95" s="8"/>
      <c r="B95" s="8"/>
      <c r="C95" s="8">
        <v>75101</v>
      </c>
      <c r="D95" s="8"/>
      <c r="E95" s="10" t="s">
        <v>65</v>
      </c>
      <c r="F95" s="10"/>
      <c r="G95" s="11">
        <v>912</v>
      </c>
      <c r="H95" s="11"/>
      <c r="I95" s="11">
        <v>912</v>
      </c>
      <c r="J95" s="11">
        <v>912</v>
      </c>
      <c r="K95" s="11">
        <v>912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/>
      <c r="V95" s="11">
        <v>0</v>
      </c>
      <c r="W95" s="11"/>
      <c r="Y95" s="4"/>
    </row>
    <row r="96" spans="1:25" ht="21" customHeight="1">
      <c r="A96" s="8"/>
      <c r="B96" s="8"/>
      <c r="C96" s="8"/>
      <c r="D96" s="8">
        <v>4110</v>
      </c>
      <c r="E96" s="10" t="s">
        <v>47</v>
      </c>
      <c r="F96" s="10"/>
      <c r="G96" s="11">
        <v>134</v>
      </c>
      <c r="H96" s="11"/>
      <c r="I96" s="11">
        <v>134</v>
      </c>
      <c r="J96" s="11">
        <v>134</v>
      </c>
      <c r="K96" s="11">
        <v>134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/>
      <c r="V96" s="11">
        <v>0</v>
      </c>
      <c r="W96" s="11"/>
      <c r="Y96" s="4"/>
    </row>
    <row r="97" spans="1:25" ht="20.25" customHeight="1">
      <c r="A97" s="8"/>
      <c r="B97" s="8"/>
      <c r="C97" s="8"/>
      <c r="D97" s="8">
        <v>4170</v>
      </c>
      <c r="E97" s="10" t="s">
        <v>57</v>
      </c>
      <c r="F97" s="10"/>
      <c r="G97" s="11">
        <v>778</v>
      </c>
      <c r="H97" s="11"/>
      <c r="I97" s="11">
        <v>778</v>
      </c>
      <c r="J97" s="11">
        <v>778</v>
      </c>
      <c r="K97" s="11">
        <v>778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/>
      <c r="V97" s="11">
        <v>0</v>
      </c>
      <c r="W97" s="11"/>
      <c r="Y97" s="4"/>
    </row>
    <row r="98" spans="1:25" ht="27" customHeight="1">
      <c r="A98" s="8">
        <v>754</v>
      </c>
      <c r="B98" s="8"/>
      <c r="C98" s="8"/>
      <c r="D98" s="8"/>
      <c r="E98" s="10" t="s">
        <v>66</v>
      </c>
      <c r="F98" s="10"/>
      <c r="G98" s="11">
        <v>98520</v>
      </c>
      <c r="H98" s="11"/>
      <c r="I98" s="11">
        <v>98520</v>
      </c>
      <c r="J98" s="11">
        <v>86520</v>
      </c>
      <c r="K98" s="11">
        <v>42980</v>
      </c>
      <c r="L98" s="11">
        <v>43540</v>
      </c>
      <c r="M98" s="11">
        <v>0</v>
      </c>
      <c r="N98" s="11">
        <v>12000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/>
      <c r="V98" s="11">
        <v>0</v>
      </c>
      <c r="W98" s="11"/>
      <c r="Y98" s="4"/>
    </row>
    <row r="99" spans="1:25" ht="21.75" customHeight="1">
      <c r="A99" s="8"/>
      <c r="B99" s="8"/>
      <c r="C99" s="8">
        <v>75412</v>
      </c>
      <c r="D99" s="8"/>
      <c r="E99" s="10" t="s">
        <v>67</v>
      </c>
      <c r="F99" s="10"/>
      <c r="G99" s="11">
        <v>98520</v>
      </c>
      <c r="H99" s="11"/>
      <c r="I99" s="11">
        <v>98520</v>
      </c>
      <c r="J99" s="11">
        <v>86520</v>
      </c>
      <c r="K99" s="11">
        <v>42980</v>
      </c>
      <c r="L99" s="11">
        <v>43540</v>
      </c>
      <c r="M99" s="11">
        <v>0</v>
      </c>
      <c r="N99" s="11">
        <v>12000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/>
      <c r="V99" s="11">
        <v>0</v>
      </c>
      <c r="W99" s="11"/>
      <c r="Y99" s="4"/>
    </row>
    <row r="100" spans="1:25" ht="21" customHeight="1">
      <c r="A100" s="8"/>
      <c r="B100" s="8"/>
      <c r="C100" s="8"/>
      <c r="D100" s="8">
        <v>3020</v>
      </c>
      <c r="E100" s="10" t="s">
        <v>68</v>
      </c>
      <c r="F100" s="10"/>
      <c r="G100" s="11">
        <v>12000</v>
      </c>
      <c r="H100" s="11"/>
      <c r="I100" s="11">
        <v>12000</v>
      </c>
      <c r="J100" s="11">
        <v>0</v>
      </c>
      <c r="K100" s="11">
        <v>0</v>
      </c>
      <c r="L100" s="11">
        <v>0</v>
      </c>
      <c r="M100" s="11">
        <v>0</v>
      </c>
      <c r="N100" s="11">
        <v>12000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/>
      <c r="V100" s="11">
        <v>0</v>
      </c>
      <c r="W100" s="11"/>
      <c r="Y100" s="4"/>
    </row>
    <row r="101" spans="1:25" ht="24" customHeight="1">
      <c r="A101" s="8"/>
      <c r="B101" s="8"/>
      <c r="C101" s="8"/>
      <c r="D101" s="8">
        <v>4010</v>
      </c>
      <c r="E101" s="10" t="s">
        <v>46</v>
      </c>
      <c r="F101" s="10"/>
      <c r="G101" s="11">
        <v>34430</v>
      </c>
      <c r="H101" s="11"/>
      <c r="I101" s="11">
        <v>34430</v>
      </c>
      <c r="J101" s="11">
        <v>34430</v>
      </c>
      <c r="K101" s="11">
        <v>34430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/>
      <c r="V101" s="11">
        <v>0</v>
      </c>
      <c r="W101" s="11"/>
      <c r="Y101" s="4"/>
    </row>
    <row r="102" spans="1:25" ht="19.5" customHeight="1">
      <c r="A102" s="8"/>
      <c r="B102" s="8"/>
      <c r="C102" s="8"/>
      <c r="D102" s="8">
        <v>4040</v>
      </c>
      <c r="E102" s="10" t="s">
        <v>55</v>
      </c>
      <c r="F102" s="10"/>
      <c r="G102" s="11">
        <v>2550</v>
      </c>
      <c r="H102" s="11"/>
      <c r="I102" s="11">
        <v>2550</v>
      </c>
      <c r="J102" s="11">
        <v>2550</v>
      </c>
      <c r="K102" s="11">
        <v>2550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/>
      <c r="V102" s="11">
        <v>0</v>
      </c>
      <c r="W102" s="11"/>
      <c r="Y102" s="4"/>
    </row>
    <row r="103" spans="1:25" ht="21.75" customHeight="1">
      <c r="A103" s="8"/>
      <c r="B103" s="8"/>
      <c r="C103" s="8"/>
      <c r="D103" s="8">
        <v>4110</v>
      </c>
      <c r="E103" s="10" t="s">
        <v>47</v>
      </c>
      <c r="F103" s="10"/>
      <c r="G103" s="11">
        <v>6000</v>
      </c>
      <c r="H103" s="11"/>
      <c r="I103" s="11">
        <v>6000</v>
      </c>
      <c r="J103" s="11">
        <v>6000</v>
      </c>
      <c r="K103" s="11">
        <v>6000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/>
      <c r="V103" s="11">
        <v>0</v>
      </c>
      <c r="W103" s="11"/>
      <c r="Y103" s="4"/>
    </row>
    <row r="104" spans="1:25" ht="9" customHeight="1">
      <c r="A104" s="8" t="s">
        <v>2</v>
      </c>
      <c r="B104" s="8"/>
      <c r="C104" s="8" t="s">
        <v>3</v>
      </c>
      <c r="D104" s="8" t="s">
        <v>4</v>
      </c>
      <c r="E104" s="8" t="s">
        <v>5</v>
      </c>
      <c r="F104" s="8"/>
      <c r="G104" s="8" t="s">
        <v>6</v>
      </c>
      <c r="H104" s="8"/>
      <c r="I104" s="8" t="s">
        <v>7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Y104" s="4"/>
    </row>
    <row r="105" spans="1:25" ht="12.75" customHeight="1">
      <c r="A105" s="8"/>
      <c r="B105" s="8"/>
      <c r="C105" s="8"/>
      <c r="D105" s="8"/>
      <c r="E105" s="8"/>
      <c r="F105" s="8"/>
      <c r="G105" s="8"/>
      <c r="H105" s="8"/>
      <c r="I105" s="8" t="s">
        <v>8</v>
      </c>
      <c r="J105" s="8" t="s">
        <v>9</v>
      </c>
      <c r="K105" s="8"/>
      <c r="L105" s="8"/>
      <c r="M105" s="8"/>
      <c r="N105" s="8"/>
      <c r="O105" s="8"/>
      <c r="P105" s="8"/>
      <c r="Q105" s="8"/>
      <c r="R105" s="8" t="s">
        <v>10</v>
      </c>
      <c r="S105" s="8" t="s">
        <v>9</v>
      </c>
      <c r="T105" s="8"/>
      <c r="U105" s="8"/>
      <c r="V105" s="8"/>
      <c r="W105" s="8"/>
      <c r="Y105" s="4"/>
    </row>
    <row r="106" spans="1:25" ht="2.2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 t="s">
        <v>11</v>
      </c>
      <c r="T106" s="8" t="s">
        <v>12</v>
      </c>
      <c r="U106" s="8"/>
      <c r="V106" s="8" t="s">
        <v>13</v>
      </c>
      <c r="W106" s="8"/>
      <c r="Y106" s="4"/>
    </row>
    <row r="107" spans="1:25" ht="6" customHeight="1">
      <c r="A107" s="8"/>
      <c r="B107" s="8"/>
      <c r="C107" s="8"/>
      <c r="D107" s="8"/>
      <c r="E107" s="8"/>
      <c r="F107" s="8"/>
      <c r="G107" s="8"/>
      <c r="H107" s="8"/>
      <c r="I107" s="8"/>
      <c r="J107" s="8" t="s">
        <v>14</v>
      </c>
      <c r="K107" s="8" t="s">
        <v>9</v>
      </c>
      <c r="L107" s="8"/>
      <c r="M107" s="8" t="s">
        <v>15</v>
      </c>
      <c r="N107" s="8" t="s">
        <v>16</v>
      </c>
      <c r="O107" s="8" t="s">
        <v>17</v>
      </c>
      <c r="P107" s="8" t="s">
        <v>18</v>
      </c>
      <c r="Q107" s="8" t="s">
        <v>19</v>
      </c>
      <c r="R107" s="8"/>
      <c r="S107" s="8"/>
      <c r="T107" s="8"/>
      <c r="U107" s="8"/>
      <c r="V107" s="8"/>
      <c r="W107" s="8"/>
      <c r="Y107" s="4"/>
    </row>
    <row r="108" spans="1:25" ht="2.2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 t="s">
        <v>20</v>
      </c>
      <c r="U108" s="8"/>
      <c r="V108" s="8"/>
      <c r="W108" s="8"/>
      <c r="Y108" s="4"/>
    </row>
    <row r="109" spans="1:25" ht="57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 t="s">
        <v>21</v>
      </c>
      <c r="L109" s="8" t="s">
        <v>22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Y109" s="4"/>
    </row>
    <row r="110" spans="1:25" ht="9" customHeight="1">
      <c r="A110" s="9">
        <v>1</v>
      </c>
      <c r="B110" s="9"/>
      <c r="C110" s="9">
        <v>2</v>
      </c>
      <c r="D110" s="9">
        <v>3</v>
      </c>
      <c r="E110" s="9">
        <v>4</v>
      </c>
      <c r="F110" s="9"/>
      <c r="G110" s="9">
        <v>5</v>
      </c>
      <c r="H110" s="9"/>
      <c r="I110" s="9">
        <v>6</v>
      </c>
      <c r="J110" s="9">
        <v>7</v>
      </c>
      <c r="K110" s="9">
        <v>8</v>
      </c>
      <c r="L110" s="9">
        <v>9</v>
      </c>
      <c r="M110" s="9">
        <v>10</v>
      </c>
      <c r="N110" s="9">
        <v>11</v>
      </c>
      <c r="O110" s="9">
        <v>12</v>
      </c>
      <c r="P110" s="9">
        <v>13</v>
      </c>
      <c r="Q110" s="9">
        <v>14</v>
      </c>
      <c r="R110" s="9">
        <v>15</v>
      </c>
      <c r="S110" s="9">
        <v>16</v>
      </c>
      <c r="T110" s="9">
        <v>17</v>
      </c>
      <c r="U110" s="9"/>
      <c r="V110" s="9">
        <v>18</v>
      </c>
      <c r="W110" s="9"/>
      <c r="Y110" s="4"/>
    </row>
    <row r="111" spans="1:25" ht="15" customHeight="1">
      <c r="A111" s="8"/>
      <c r="B111" s="8"/>
      <c r="C111" s="8"/>
      <c r="D111" s="8">
        <v>4210</v>
      </c>
      <c r="E111" s="10" t="s">
        <v>38</v>
      </c>
      <c r="F111" s="10"/>
      <c r="G111" s="11">
        <v>12400</v>
      </c>
      <c r="H111" s="11"/>
      <c r="I111" s="11">
        <v>12400</v>
      </c>
      <c r="J111" s="11">
        <v>12400</v>
      </c>
      <c r="K111" s="11">
        <v>0</v>
      </c>
      <c r="L111" s="11">
        <v>12400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/>
      <c r="V111" s="11">
        <v>0</v>
      </c>
      <c r="W111" s="11"/>
      <c r="Y111" s="4"/>
    </row>
    <row r="112" spans="1:25" ht="15" customHeight="1">
      <c r="A112" s="8"/>
      <c r="B112" s="8"/>
      <c r="C112" s="8"/>
      <c r="D112" s="8">
        <v>4260</v>
      </c>
      <c r="E112" s="10" t="s">
        <v>39</v>
      </c>
      <c r="F112" s="10"/>
      <c r="G112" s="11">
        <v>13000</v>
      </c>
      <c r="H112" s="11"/>
      <c r="I112" s="11">
        <v>13000</v>
      </c>
      <c r="J112" s="11">
        <v>13000</v>
      </c>
      <c r="K112" s="11">
        <v>0</v>
      </c>
      <c r="L112" s="11">
        <v>13000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/>
      <c r="V112" s="11">
        <v>0</v>
      </c>
      <c r="W112" s="11"/>
      <c r="Y112" s="4"/>
    </row>
    <row r="113" spans="1:25" ht="15" customHeight="1">
      <c r="A113" s="8"/>
      <c r="B113" s="8"/>
      <c r="C113" s="8"/>
      <c r="D113" s="8">
        <v>4270</v>
      </c>
      <c r="E113" s="10" t="s">
        <v>40</v>
      </c>
      <c r="F113" s="10"/>
      <c r="G113" s="11">
        <v>7000</v>
      </c>
      <c r="H113" s="11"/>
      <c r="I113" s="11">
        <v>7000</v>
      </c>
      <c r="J113" s="11">
        <v>7000</v>
      </c>
      <c r="K113" s="11">
        <v>0</v>
      </c>
      <c r="L113" s="11">
        <v>7000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/>
      <c r="V113" s="11">
        <v>0</v>
      </c>
      <c r="W113" s="11"/>
      <c r="Y113" s="4"/>
    </row>
    <row r="114" spans="1:25" ht="15" customHeight="1">
      <c r="A114" s="8"/>
      <c r="B114" s="8"/>
      <c r="C114" s="8"/>
      <c r="D114" s="8">
        <v>4280</v>
      </c>
      <c r="E114" s="10" t="s">
        <v>58</v>
      </c>
      <c r="F114" s="10"/>
      <c r="G114" s="11">
        <v>300</v>
      </c>
      <c r="H114" s="11"/>
      <c r="I114" s="11">
        <v>300</v>
      </c>
      <c r="J114" s="11">
        <v>300</v>
      </c>
      <c r="K114" s="11">
        <v>0</v>
      </c>
      <c r="L114" s="11">
        <v>300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/>
      <c r="V114" s="11">
        <v>0</v>
      </c>
      <c r="W114" s="11"/>
      <c r="Y114" s="4"/>
    </row>
    <row r="115" spans="1:25" ht="15" customHeight="1">
      <c r="A115" s="8"/>
      <c r="B115" s="8"/>
      <c r="C115" s="8"/>
      <c r="D115" s="8">
        <v>4300</v>
      </c>
      <c r="E115" s="10" t="s">
        <v>25</v>
      </c>
      <c r="F115" s="10"/>
      <c r="G115" s="11">
        <v>1000</v>
      </c>
      <c r="H115" s="11"/>
      <c r="I115" s="11">
        <v>1000</v>
      </c>
      <c r="J115" s="11">
        <v>1000</v>
      </c>
      <c r="K115" s="11">
        <v>0</v>
      </c>
      <c r="L115" s="11">
        <v>1000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/>
      <c r="V115" s="11">
        <v>0</v>
      </c>
      <c r="W115" s="11"/>
      <c r="Y115" s="4"/>
    </row>
    <row r="116" spans="1:25" ht="15" customHeight="1">
      <c r="A116" s="8"/>
      <c r="B116" s="8"/>
      <c r="C116" s="8"/>
      <c r="D116" s="8">
        <v>4410</v>
      </c>
      <c r="E116" s="10" t="s">
        <v>52</v>
      </c>
      <c r="F116" s="10"/>
      <c r="G116" s="11">
        <v>200</v>
      </c>
      <c r="H116" s="11"/>
      <c r="I116" s="11">
        <v>200</v>
      </c>
      <c r="J116" s="11">
        <v>200</v>
      </c>
      <c r="K116" s="11">
        <v>0</v>
      </c>
      <c r="L116" s="11">
        <v>200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/>
      <c r="V116" s="11">
        <v>0</v>
      </c>
      <c r="W116" s="11"/>
      <c r="Y116" s="4"/>
    </row>
    <row r="117" spans="1:25" ht="15" customHeight="1">
      <c r="A117" s="8"/>
      <c r="B117" s="8"/>
      <c r="C117" s="8"/>
      <c r="D117" s="8">
        <v>4430</v>
      </c>
      <c r="E117" s="10" t="s">
        <v>30</v>
      </c>
      <c r="F117" s="10"/>
      <c r="G117" s="11">
        <v>8000</v>
      </c>
      <c r="H117" s="11"/>
      <c r="I117" s="11">
        <v>8000</v>
      </c>
      <c r="J117" s="11">
        <v>8000</v>
      </c>
      <c r="K117" s="11">
        <v>0</v>
      </c>
      <c r="L117" s="11">
        <v>8000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/>
      <c r="V117" s="11">
        <v>0</v>
      </c>
      <c r="W117" s="11"/>
      <c r="Y117" s="4"/>
    </row>
    <row r="118" spans="1:25" ht="19.5" customHeight="1">
      <c r="A118" s="8"/>
      <c r="B118" s="8"/>
      <c r="C118" s="8"/>
      <c r="D118" s="8">
        <v>4440</v>
      </c>
      <c r="E118" s="10" t="s">
        <v>61</v>
      </c>
      <c r="F118" s="10"/>
      <c r="G118" s="11">
        <v>1640</v>
      </c>
      <c r="H118" s="11"/>
      <c r="I118" s="11">
        <v>1640</v>
      </c>
      <c r="J118" s="11">
        <v>1640</v>
      </c>
      <c r="K118" s="11">
        <v>0</v>
      </c>
      <c r="L118" s="11">
        <v>1640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/>
      <c r="V118" s="11">
        <v>0</v>
      </c>
      <c r="W118" s="11"/>
      <c r="Y118" s="4"/>
    </row>
    <row r="119" spans="1:25" ht="15" customHeight="1">
      <c r="A119" s="8">
        <v>757</v>
      </c>
      <c r="B119" s="8"/>
      <c r="C119" s="8"/>
      <c r="D119" s="8"/>
      <c r="E119" s="10" t="s">
        <v>69</v>
      </c>
      <c r="F119" s="10"/>
      <c r="G119" s="11">
        <v>400000</v>
      </c>
      <c r="H119" s="11"/>
      <c r="I119" s="11">
        <v>400000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400000</v>
      </c>
      <c r="R119" s="11">
        <v>0</v>
      </c>
      <c r="S119" s="11">
        <v>0</v>
      </c>
      <c r="T119" s="11">
        <v>0</v>
      </c>
      <c r="U119" s="11"/>
      <c r="V119" s="11">
        <v>0</v>
      </c>
      <c r="W119" s="11"/>
      <c r="Y119" s="4"/>
    </row>
    <row r="120" spans="1:25" ht="19.5" customHeight="1">
      <c r="A120" s="8"/>
      <c r="B120" s="8"/>
      <c r="C120" s="8">
        <v>75702</v>
      </c>
      <c r="D120" s="8"/>
      <c r="E120" s="10" t="s">
        <v>70</v>
      </c>
      <c r="F120" s="10"/>
      <c r="G120" s="11">
        <v>400000</v>
      </c>
      <c r="H120" s="11"/>
      <c r="I120" s="11">
        <v>400000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400000</v>
      </c>
      <c r="R120" s="11">
        <v>0</v>
      </c>
      <c r="S120" s="11">
        <v>0</v>
      </c>
      <c r="T120" s="11">
        <v>0</v>
      </c>
      <c r="U120" s="11"/>
      <c r="V120" s="11">
        <v>0</v>
      </c>
      <c r="W120" s="11"/>
      <c r="Y120" s="4"/>
    </row>
    <row r="121" spans="1:25" ht="26.25" customHeight="1">
      <c r="A121" s="8"/>
      <c r="B121" s="8"/>
      <c r="C121" s="8"/>
      <c r="D121" s="8">
        <v>8110</v>
      </c>
      <c r="E121" s="10" t="s">
        <v>71</v>
      </c>
      <c r="F121" s="10"/>
      <c r="G121" s="11">
        <v>400000</v>
      </c>
      <c r="H121" s="11"/>
      <c r="I121" s="11">
        <v>400000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400000</v>
      </c>
      <c r="R121" s="11">
        <v>0</v>
      </c>
      <c r="S121" s="11">
        <v>0</v>
      </c>
      <c r="T121" s="11">
        <v>0</v>
      </c>
      <c r="U121" s="11"/>
      <c r="V121" s="11">
        <v>0</v>
      </c>
      <c r="W121" s="11"/>
      <c r="Y121" s="4"/>
    </row>
    <row r="122" spans="1:25" ht="15" customHeight="1">
      <c r="A122" s="8">
        <v>758</v>
      </c>
      <c r="B122" s="8"/>
      <c r="C122" s="8"/>
      <c r="D122" s="8"/>
      <c r="E122" s="10" t="s">
        <v>72</v>
      </c>
      <c r="F122" s="10"/>
      <c r="G122" s="11">
        <v>135000</v>
      </c>
      <c r="H122" s="11"/>
      <c r="I122" s="11">
        <v>135000</v>
      </c>
      <c r="J122" s="11">
        <v>135000</v>
      </c>
      <c r="K122" s="11">
        <v>0</v>
      </c>
      <c r="L122" s="11">
        <v>135000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/>
      <c r="V122" s="11">
        <v>0</v>
      </c>
      <c r="W122" s="11"/>
      <c r="Y122" s="4"/>
    </row>
    <row r="123" spans="1:25" ht="15" customHeight="1">
      <c r="A123" s="8"/>
      <c r="B123" s="8"/>
      <c r="C123" s="8">
        <v>75818</v>
      </c>
      <c r="D123" s="8"/>
      <c r="E123" s="10" t="s">
        <v>73</v>
      </c>
      <c r="F123" s="10"/>
      <c r="G123" s="11">
        <v>135000</v>
      </c>
      <c r="H123" s="11"/>
      <c r="I123" s="11">
        <v>135000</v>
      </c>
      <c r="J123" s="11">
        <v>135000</v>
      </c>
      <c r="K123" s="11">
        <v>0</v>
      </c>
      <c r="L123" s="11">
        <v>135000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/>
      <c r="V123" s="11">
        <v>0</v>
      </c>
      <c r="W123" s="11"/>
      <c r="Y123" s="4"/>
    </row>
    <row r="124" spans="1:25" ht="15" customHeight="1">
      <c r="A124" s="8"/>
      <c r="B124" s="8"/>
      <c r="C124" s="8"/>
      <c r="D124" s="8">
        <v>4810</v>
      </c>
      <c r="E124" s="10" t="s">
        <v>74</v>
      </c>
      <c r="F124" s="10"/>
      <c r="G124" s="11">
        <v>135000</v>
      </c>
      <c r="H124" s="11"/>
      <c r="I124" s="11">
        <v>135000</v>
      </c>
      <c r="J124" s="11">
        <v>135000</v>
      </c>
      <c r="K124" s="11">
        <v>0</v>
      </c>
      <c r="L124" s="11">
        <v>135000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/>
      <c r="V124" s="11">
        <v>0</v>
      </c>
      <c r="W124" s="11"/>
      <c r="Y124" s="4"/>
    </row>
    <row r="125" spans="1:25" ht="15" customHeight="1">
      <c r="A125" s="8">
        <v>801</v>
      </c>
      <c r="B125" s="8"/>
      <c r="C125" s="8"/>
      <c r="D125" s="8"/>
      <c r="E125" s="10" t="s">
        <v>75</v>
      </c>
      <c r="F125" s="10"/>
      <c r="G125" s="11">
        <v>7211063</v>
      </c>
      <c r="H125" s="11"/>
      <c r="I125" s="11">
        <v>7211063</v>
      </c>
      <c r="J125" s="11">
        <v>5086552</v>
      </c>
      <c r="K125" s="11">
        <v>3960104</v>
      </c>
      <c r="L125" s="11">
        <v>1126448</v>
      </c>
      <c r="M125" s="11">
        <v>1269235</v>
      </c>
      <c r="N125" s="11">
        <v>212500</v>
      </c>
      <c r="O125" s="11">
        <v>642776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/>
      <c r="V125" s="11">
        <v>0</v>
      </c>
      <c r="W125" s="11"/>
      <c r="Y125" s="4"/>
    </row>
    <row r="126" spans="1:25" ht="24" customHeight="1">
      <c r="A126" s="8"/>
      <c r="B126" s="8"/>
      <c r="C126" s="8">
        <v>80101</v>
      </c>
      <c r="D126" s="8"/>
      <c r="E126" s="10" t="s">
        <v>76</v>
      </c>
      <c r="F126" s="10"/>
      <c r="G126" s="11">
        <v>3363451</v>
      </c>
      <c r="H126" s="11"/>
      <c r="I126" s="11">
        <v>3363451</v>
      </c>
      <c r="J126" s="11">
        <v>2127641</v>
      </c>
      <c r="K126" s="11">
        <v>1894140</v>
      </c>
      <c r="L126" s="11">
        <v>233501</v>
      </c>
      <c r="M126" s="11">
        <v>1134310</v>
      </c>
      <c r="N126" s="11">
        <v>101500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/>
      <c r="V126" s="11">
        <v>0</v>
      </c>
      <c r="W126" s="11"/>
      <c r="Y126" s="4"/>
    </row>
    <row r="127" spans="1:25" ht="33" customHeight="1">
      <c r="A127" s="8"/>
      <c r="B127" s="8"/>
      <c r="C127" s="8"/>
      <c r="D127" s="8">
        <v>2590</v>
      </c>
      <c r="E127" s="10" t="s">
        <v>77</v>
      </c>
      <c r="F127" s="10"/>
      <c r="G127" s="11">
        <v>1134310</v>
      </c>
      <c r="H127" s="11"/>
      <c r="I127" s="11">
        <v>1134310</v>
      </c>
      <c r="J127" s="11">
        <v>0</v>
      </c>
      <c r="K127" s="11">
        <v>0</v>
      </c>
      <c r="L127" s="11">
        <v>0</v>
      </c>
      <c r="M127" s="11">
        <v>1134310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/>
      <c r="V127" s="11">
        <v>0</v>
      </c>
      <c r="W127" s="11"/>
      <c r="Y127" s="4"/>
    </row>
    <row r="128" spans="1:25" ht="21" customHeight="1">
      <c r="A128" s="8"/>
      <c r="B128" s="8"/>
      <c r="C128" s="8"/>
      <c r="D128" s="8">
        <v>3020</v>
      </c>
      <c r="E128" s="10" t="s">
        <v>68</v>
      </c>
      <c r="F128" s="10"/>
      <c r="G128" s="11">
        <v>101500</v>
      </c>
      <c r="H128" s="11"/>
      <c r="I128" s="11">
        <v>101500</v>
      </c>
      <c r="J128" s="11">
        <v>0</v>
      </c>
      <c r="K128" s="11">
        <v>0</v>
      </c>
      <c r="L128" s="11">
        <v>0</v>
      </c>
      <c r="M128" s="11">
        <v>0</v>
      </c>
      <c r="N128" s="11">
        <v>101500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/>
      <c r="V128" s="11">
        <v>0</v>
      </c>
      <c r="W128" s="11"/>
      <c r="Y128" s="4"/>
    </row>
    <row r="129" spans="1:25" ht="23.25" customHeight="1">
      <c r="A129" s="8"/>
      <c r="B129" s="8"/>
      <c r="C129" s="8"/>
      <c r="D129" s="8">
        <v>4010</v>
      </c>
      <c r="E129" s="10" t="s">
        <v>46</v>
      </c>
      <c r="F129" s="10"/>
      <c r="G129" s="11">
        <v>1396140</v>
      </c>
      <c r="H129" s="11"/>
      <c r="I129" s="11">
        <v>1396140</v>
      </c>
      <c r="J129" s="11">
        <v>1396140</v>
      </c>
      <c r="K129" s="11">
        <v>1396140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/>
      <c r="V129" s="11">
        <v>0</v>
      </c>
      <c r="W129" s="11"/>
      <c r="Y129" s="4"/>
    </row>
    <row r="130" spans="1:25" ht="22.5" customHeight="1">
      <c r="A130" s="8"/>
      <c r="B130" s="8"/>
      <c r="C130" s="8"/>
      <c r="D130" s="8">
        <v>4040</v>
      </c>
      <c r="E130" s="10" t="s">
        <v>55</v>
      </c>
      <c r="F130" s="10"/>
      <c r="G130" s="11">
        <v>160000</v>
      </c>
      <c r="H130" s="11"/>
      <c r="I130" s="11">
        <v>160000</v>
      </c>
      <c r="J130" s="11">
        <v>160000</v>
      </c>
      <c r="K130" s="11">
        <v>160000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/>
      <c r="V130" s="11">
        <v>0</v>
      </c>
      <c r="W130" s="11"/>
      <c r="Y130" s="4"/>
    </row>
    <row r="131" spans="1:25" ht="23.25" customHeight="1">
      <c r="A131" s="8"/>
      <c r="B131" s="8"/>
      <c r="C131" s="8"/>
      <c r="D131" s="8">
        <v>4110</v>
      </c>
      <c r="E131" s="10" t="s">
        <v>47</v>
      </c>
      <c r="F131" s="10"/>
      <c r="G131" s="11">
        <v>285500</v>
      </c>
      <c r="H131" s="11"/>
      <c r="I131" s="11">
        <v>285500</v>
      </c>
      <c r="J131" s="11">
        <v>285500</v>
      </c>
      <c r="K131" s="11">
        <v>285500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/>
      <c r="V131" s="11">
        <v>0</v>
      </c>
      <c r="W131" s="11"/>
      <c r="Y131" s="4"/>
    </row>
    <row r="132" spans="1:25" ht="21" customHeight="1">
      <c r="A132" s="8"/>
      <c r="B132" s="8"/>
      <c r="C132" s="8"/>
      <c r="D132" s="8">
        <v>4120</v>
      </c>
      <c r="E132" s="10" t="s">
        <v>48</v>
      </c>
      <c r="F132" s="10"/>
      <c r="G132" s="11">
        <v>45000</v>
      </c>
      <c r="H132" s="11"/>
      <c r="I132" s="11">
        <v>45000</v>
      </c>
      <c r="J132" s="11">
        <v>45000</v>
      </c>
      <c r="K132" s="11">
        <v>45000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/>
      <c r="V132" s="11">
        <v>0</v>
      </c>
      <c r="W132" s="11"/>
      <c r="Y132" s="4"/>
    </row>
    <row r="133" spans="1:25" ht="21" customHeight="1">
      <c r="A133" s="8"/>
      <c r="B133" s="8"/>
      <c r="C133" s="8"/>
      <c r="D133" s="8">
        <v>4170</v>
      </c>
      <c r="E133" s="10" t="s">
        <v>57</v>
      </c>
      <c r="F133" s="10"/>
      <c r="G133" s="11">
        <v>7500</v>
      </c>
      <c r="H133" s="11"/>
      <c r="I133" s="11">
        <v>7500</v>
      </c>
      <c r="J133" s="11">
        <v>7500</v>
      </c>
      <c r="K133" s="11">
        <v>7500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/>
      <c r="V133" s="11">
        <v>0</v>
      </c>
      <c r="W133" s="11"/>
      <c r="Y133" s="4"/>
    </row>
    <row r="134" spans="1:25" ht="19.5" customHeight="1">
      <c r="A134" s="8"/>
      <c r="B134" s="8"/>
      <c r="C134" s="8"/>
      <c r="D134" s="8">
        <v>4210</v>
      </c>
      <c r="E134" s="10" t="s">
        <v>38</v>
      </c>
      <c r="F134" s="10"/>
      <c r="G134" s="11">
        <v>47000</v>
      </c>
      <c r="H134" s="11"/>
      <c r="I134" s="11">
        <v>47000</v>
      </c>
      <c r="J134" s="11">
        <v>47000</v>
      </c>
      <c r="K134" s="11">
        <v>0</v>
      </c>
      <c r="L134" s="11">
        <v>47000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/>
      <c r="V134" s="11">
        <v>0</v>
      </c>
      <c r="W134" s="11"/>
      <c r="Y134" s="4"/>
    </row>
    <row r="135" spans="1:25" ht="27.75" customHeight="1">
      <c r="A135" s="8"/>
      <c r="B135" s="8"/>
      <c r="C135" s="8"/>
      <c r="D135" s="8">
        <v>4240</v>
      </c>
      <c r="E135" s="10" t="s">
        <v>78</v>
      </c>
      <c r="F135" s="10"/>
      <c r="G135" s="11">
        <v>4000</v>
      </c>
      <c r="H135" s="11"/>
      <c r="I135" s="11">
        <v>4000</v>
      </c>
      <c r="J135" s="11">
        <v>4000</v>
      </c>
      <c r="K135" s="11">
        <v>0</v>
      </c>
      <c r="L135" s="11">
        <v>4000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/>
      <c r="V135" s="11">
        <v>0</v>
      </c>
      <c r="W135" s="11"/>
      <c r="Y135" s="4"/>
    </row>
    <row r="136" spans="1:25" ht="19.5" customHeight="1">
      <c r="A136" s="8"/>
      <c r="B136" s="8"/>
      <c r="C136" s="8"/>
      <c r="D136" s="8">
        <v>4260</v>
      </c>
      <c r="E136" s="10" t="s">
        <v>39</v>
      </c>
      <c r="F136" s="10"/>
      <c r="G136" s="11">
        <v>36000</v>
      </c>
      <c r="H136" s="11"/>
      <c r="I136" s="11">
        <v>36000</v>
      </c>
      <c r="J136" s="11">
        <v>36000</v>
      </c>
      <c r="K136" s="11">
        <v>0</v>
      </c>
      <c r="L136" s="11">
        <v>36000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/>
      <c r="V136" s="11">
        <v>0</v>
      </c>
      <c r="W136" s="11"/>
      <c r="Y136" s="4"/>
    </row>
    <row r="137" spans="1:25" ht="22.5" customHeight="1">
      <c r="A137" s="8"/>
      <c r="B137" s="8"/>
      <c r="C137" s="8"/>
      <c r="D137" s="8">
        <v>4270</v>
      </c>
      <c r="E137" s="10" t="s">
        <v>40</v>
      </c>
      <c r="F137" s="10"/>
      <c r="G137" s="11">
        <v>26035</v>
      </c>
      <c r="H137" s="11"/>
      <c r="I137" s="11">
        <v>26035</v>
      </c>
      <c r="J137" s="11">
        <v>26035</v>
      </c>
      <c r="K137" s="11">
        <v>0</v>
      </c>
      <c r="L137" s="11">
        <v>26035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/>
      <c r="V137" s="11">
        <v>0</v>
      </c>
      <c r="W137" s="11"/>
      <c r="Y137" s="4"/>
    </row>
    <row r="138" spans="1:25" ht="9" customHeight="1">
      <c r="A138" s="8" t="s">
        <v>2</v>
      </c>
      <c r="B138" s="8"/>
      <c r="C138" s="8" t="s">
        <v>3</v>
      </c>
      <c r="D138" s="8" t="s">
        <v>4</v>
      </c>
      <c r="E138" s="8" t="s">
        <v>5</v>
      </c>
      <c r="F138" s="8"/>
      <c r="G138" s="8" t="s">
        <v>6</v>
      </c>
      <c r="H138" s="8"/>
      <c r="I138" s="8" t="s">
        <v>7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Y138" s="4"/>
    </row>
    <row r="139" spans="1:25" ht="12.75" customHeight="1">
      <c r="A139" s="8"/>
      <c r="B139" s="8"/>
      <c r="C139" s="8"/>
      <c r="D139" s="8"/>
      <c r="E139" s="8"/>
      <c r="F139" s="8"/>
      <c r="G139" s="8"/>
      <c r="H139" s="8"/>
      <c r="I139" s="8" t="s">
        <v>8</v>
      </c>
      <c r="J139" s="8" t="s">
        <v>9</v>
      </c>
      <c r="K139" s="8"/>
      <c r="L139" s="8"/>
      <c r="M139" s="8"/>
      <c r="N139" s="8"/>
      <c r="O139" s="8"/>
      <c r="P139" s="8"/>
      <c r="Q139" s="8"/>
      <c r="R139" s="8" t="s">
        <v>10</v>
      </c>
      <c r="S139" s="8" t="s">
        <v>9</v>
      </c>
      <c r="T139" s="8"/>
      <c r="U139" s="8"/>
      <c r="V139" s="8"/>
      <c r="W139" s="8"/>
      <c r="Y139" s="4"/>
    </row>
    <row r="140" spans="1:25" ht="2.2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 t="s">
        <v>11</v>
      </c>
      <c r="T140" s="8" t="s">
        <v>12</v>
      </c>
      <c r="U140" s="8"/>
      <c r="V140" s="8" t="s">
        <v>13</v>
      </c>
      <c r="W140" s="8"/>
      <c r="Y140" s="4"/>
    </row>
    <row r="141" spans="1:25" ht="6" customHeight="1">
      <c r="A141" s="8"/>
      <c r="B141" s="8"/>
      <c r="C141" s="8"/>
      <c r="D141" s="8"/>
      <c r="E141" s="8"/>
      <c r="F141" s="8"/>
      <c r="G141" s="8"/>
      <c r="H141" s="8"/>
      <c r="I141" s="8"/>
      <c r="J141" s="8" t="s">
        <v>14</v>
      </c>
      <c r="K141" s="8" t="s">
        <v>9</v>
      </c>
      <c r="L141" s="8"/>
      <c r="M141" s="8" t="s">
        <v>15</v>
      </c>
      <c r="N141" s="8" t="s">
        <v>16</v>
      </c>
      <c r="O141" s="8" t="s">
        <v>17</v>
      </c>
      <c r="P141" s="8" t="s">
        <v>18</v>
      </c>
      <c r="Q141" s="8" t="s">
        <v>19</v>
      </c>
      <c r="R141" s="8"/>
      <c r="S141" s="8"/>
      <c r="T141" s="8"/>
      <c r="U141" s="8"/>
      <c r="V141" s="8"/>
      <c r="W141" s="8"/>
      <c r="Y141" s="4"/>
    </row>
    <row r="142" spans="1:25" ht="2.2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 t="s">
        <v>20</v>
      </c>
      <c r="U142" s="8"/>
      <c r="V142" s="8"/>
      <c r="W142" s="8"/>
      <c r="Y142" s="4"/>
    </row>
    <row r="143" spans="1:25" ht="49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 t="s">
        <v>21</v>
      </c>
      <c r="L143" s="8" t="s">
        <v>22</v>
      </c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Y143" s="4"/>
    </row>
    <row r="144" spans="1:25" ht="9" customHeight="1">
      <c r="A144" s="9">
        <v>1</v>
      </c>
      <c r="B144" s="9"/>
      <c r="C144" s="9">
        <v>2</v>
      </c>
      <c r="D144" s="9">
        <v>3</v>
      </c>
      <c r="E144" s="9">
        <v>4</v>
      </c>
      <c r="F144" s="9"/>
      <c r="G144" s="9">
        <v>5</v>
      </c>
      <c r="H144" s="9"/>
      <c r="I144" s="9">
        <v>6</v>
      </c>
      <c r="J144" s="9">
        <v>7</v>
      </c>
      <c r="K144" s="9">
        <v>8</v>
      </c>
      <c r="L144" s="9">
        <v>9</v>
      </c>
      <c r="M144" s="9">
        <v>10</v>
      </c>
      <c r="N144" s="9">
        <v>11</v>
      </c>
      <c r="O144" s="9">
        <v>12</v>
      </c>
      <c r="P144" s="9">
        <v>13</v>
      </c>
      <c r="Q144" s="9">
        <v>14</v>
      </c>
      <c r="R144" s="9">
        <v>15</v>
      </c>
      <c r="S144" s="9">
        <v>16</v>
      </c>
      <c r="T144" s="9">
        <v>17</v>
      </c>
      <c r="U144" s="9"/>
      <c r="V144" s="9">
        <v>18</v>
      </c>
      <c r="W144" s="9"/>
      <c r="Y144" s="4"/>
    </row>
    <row r="145" spans="1:25" ht="15" customHeight="1">
      <c r="A145" s="8"/>
      <c r="B145" s="8"/>
      <c r="C145" s="8"/>
      <c r="D145" s="8">
        <v>4280</v>
      </c>
      <c r="E145" s="10" t="s">
        <v>58</v>
      </c>
      <c r="F145" s="10"/>
      <c r="G145" s="11">
        <v>2500</v>
      </c>
      <c r="H145" s="11"/>
      <c r="I145" s="11">
        <v>2500</v>
      </c>
      <c r="J145" s="11">
        <v>2500</v>
      </c>
      <c r="K145" s="11">
        <v>0</v>
      </c>
      <c r="L145" s="11">
        <v>2500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/>
      <c r="V145" s="11">
        <v>0</v>
      </c>
      <c r="W145" s="11"/>
      <c r="Y145" s="4"/>
    </row>
    <row r="146" spans="1:25" ht="15" customHeight="1">
      <c r="A146" s="8"/>
      <c r="B146" s="8"/>
      <c r="C146" s="8"/>
      <c r="D146" s="8">
        <v>4300</v>
      </c>
      <c r="E146" s="10" t="s">
        <v>25</v>
      </c>
      <c r="F146" s="10"/>
      <c r="G146" s="11">
        <v>21500</v>
      </c>
      <c r="H146" s="11"/>
      <c r="I146" s="11">
        <v>21500</v>
      </c>
      <c r="J146" s="11">
        <v>21500</v>
      </c>
      <c r="K146" s="11">
        <v>0</v>
      </c>
      <c r="L146" s="11">
        <v>21500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/>
      <c r="V146" s="11">
        <v>0</v>
      </c>
      <c r="W146" s="11"/>
      <c r="Y146" s="4"/>
    </row>
    <row r="147" spans="1:25" ht="15" customHeight="1">
      <c r="A147" s="8"/>
      <c r="B147" s="8"/>
      <c r="C147" s="8"/>
      <c r="D147" s="8">
        <v>4350</v>
      </c>
      <c r="E147" s="10" t="s">
        <v>59</v>
      </c>
      <c r="F147" s="10"/>
      <c r="G147" s="11">
        <v>3350</v>
      </c>
      <c r="H147" s="11"/>
      <c r="I147" s="11">
        <v>3350</v>
      </c>
      <c r="J147" s="11">
        <v>3350</v>
      </c>
      <c r="K147" s="11">
        <v>0</v>
      </c>
      <c r="L147" s="11">
        <v>3350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/>
      <c r="V147" s="11">
        <v>0</v>
      </c>
      <c r="W147" s="11"/>
      <c r="Y147" s="4"/>
    </row>
    <row r="148" spans="1:25" ht="26.25" customHeight="1">
      <c r="A148" s="8"/>
      <c r="B148" s="8"/>
      <c r="C148" s="8"/>
      <c r="D148" s="8">
        <v>4370</v>
      </c>
      <c r="E148" s="10" t="s">
        <v>60</v>
      </c>
      <c r="F148" s="10"/>
      <c r="G148" s="11">
        <v>6000</v>
      </c>
      <c r="H148" s="11"/>
      <c r="I148" s="11">
        <v>6000</v>
      </c>
      <c r="J148" s="11">
        <v>6000</v>
      </c>
      <c r="K148" s="11">
        <v>0</v>
      </c>
      <c r="L148" s="11">
        <v>6000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/>
      <c r="V148" s="11">
        <v>0</v>
      </c>
      <c r="W148" s="11"/>
      <c r="Y148" s="4"/>
    </row>
    <row r="149" spans="1:25" ht="15" customHeight="1">
      <c r="A149" s="8"/>
      <c r="B149" s="8"/>
      <c r="C149" s="8"/>
      <c r="D149" s="8">
        <v>4410</v>
      </c>
      <c r="E149" s="10" t="s">
        <v>52</v>
      </c>
      <c r="F149" s="10"/>
      <c r="G149" s="11">
        <v>3000</v>
      </c>
      <c r="H149" s="11"/>
      <c r="I149" s="11">
        <v>3000</v>
      </c>
      <c r="J149" s="11">
        <v>3000</v>
      </c>
      <c r="K149" s="11">
        <v>0</v>
      </c>
      <c r="L149" s="11">
        <v>3000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/>
      <c r="V149" s="11">
        <v>0</v>
      </c>
      <c r="W149" s="11"/>
      <c r="Y149" s="4"/>
    </row>
    <row r="150" spans="1:25" ht="15" customHeight="1">
      <c r="A150" s="8"/>
      <c r="B150" s="8"/>
      <c r="C150" s="8"/>
      <c r="D150" s="8">
        <v>4430</v>
      </c>
      <c r="E150" s="10" t="s">
        <v>30</v>
      </c>
      <c r="F150" s="10"/>
      <c r="G150" s="11">
        <v>6500</v>
      </c>
      <c r="H150" s="11"/>
      <c r="I150" s="11">
        <v>6500</v>
      </c>
      <c r="J150" s="11">
        <v>6500</v>
      </c>
      <c r="K150" s="11">
        <v>0</v>
      </c>
      <c r="L150" s="11">
        <v>6500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/>
      <c r="V150" s="11">
        <v>0</v>
      </c>
      <c r="W150" s="11"/>
      <c r="Y150" s="4"/>
    </row>
    <row r="151" spans="1:25" ht="19.5" customHeight="1">
      <c r="A151" s="8"/>
      <c r="B151" s="8"/>
      <c r="C151" s="8"/>
      <c r="D151" s="8">
        <v>4440</v>
      </c>
      <c r="E151" s="10" t="s">
        <v>61</v>
      </c>
      <c r="F151" s="10"/>
      <c r="G151" s="11">
        <v>77616</v>
      </c>
      <c r="H151" s="11"/>
      <c r="I151" s="11">
        <v>77616</v>
      </c>
      <c r="J151" s="11">
        <v>77616</v>
      </c>
      <c r="K151" s="11">
        <v>0</v>
      </c>
      <c r="L151" s="11">
        <v>77616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/>
      <c r="V151" s="11">
        <v>0</v>
      </c>
      <c r="W151" s="11"/>
      <c r="Y151" s="4"/>
    </row>
    <row r="152" spans="1:25" ht="15" customHeight="1">
      <c r="A152" s="8"/>
      <c r="B152" s="8"/>
      <c r="C152" s="8">
        <v>80103</v>
      </c>
      <c r="D152" s="8"/>
      <c r="E152" s="10" t="s">
        <v>79</v>
      </c>
      <c r="F152" s="10"/>
      <c r="G152" s="11">
        <v>428527</v>
      </c>
      <c r="H152" s="11"/>
      <c r="I152" s="11">
        <v>428527</v>
      </c>
      <c r="J152" s="11">
        <v>280552</v>
      </c>
      <c r="K152" s="11">
        <v>265020</v>
      </c>
      <c r="L152" s="11">
        <v>15532</v>
      </c>
      <c r="M152" s="11">
        <v>134925</v>
      </c>
      <c r="N152" s="11">
        <v>13050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/>
      <c r="V152" s="11">
        <v>0</v>
      </c>
      <c r="W152" s="11"/>
      <c r="Y152" s="4"/>
    </row>
    <row r="153" spans="1:25" ht="33" customHeight="1">
      <c r="A153" s="8"/>
      <c r="B153" s="8"/>
      <c r="C153" s="8"/>
      <c r="D153" s="8">
        <v>2590</v>
      </c>
      <c r="E153" s="10" t="s">
        <v>77</v>
      </c>
      <c r="F153" s="10"/>
      <c r="G153" s="11">
        <v>134925</v>
      </c>
      <c r="H153" s="11"/>
      <c r="I153" s="11">
        <v>134925</v>
      </c>
      <c r="J153" s="11">
        <v>0</v>
      </c>
      <c r="K153" s="11">
        <v>0</v>
      </c>
      <c r="L153" s="11">
        <v>0</v>
      </c>
      <c r="M153" s="11">
        <v>134925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/>
      <c r="V153" s="11">
        <v>0</v>
      </c>
      <c r="W153" s="11"/>
      <c r="Y153" s="4"/>
    </row>
    <row r="154" spans="1:25" ht="15" customHeight="1">
      <c r="A154" s="8"/>
      <c r="B154" s="8"/>
      <c r="C154" s="8"/>
      <c r="D154" s="8">
        <v>3020</v>
      </c>
      <c r="E154" s="10" t="s">
        <v>68</v>
      </c>
      <c r="F154" s="10"/>
      <c r="G154" s="11">
        <v>13050</v>
      </c>
      <c r="H154" s="11"/>
      <c r="I154" s="11">
        <v>13050</v>
      </c>
      <c r="J154" s="11">
        <v>0</v>
      </c>
      <c r="K154" s="11">
        <v>0</v>
      </c>
      <c r="L154" s="11">
        <v>0</v>
      </c>
      <c r="M154" s="11">
        <v>0</v>
      </c>
      <c r="N154" s="11">
        <v>13050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/>
      <c r="V154" s="11">
        <v>0</v>
      </c>
      <c r="W154" s="11"/>
      <c r="Y154" s="4"/>
    </row>
    <row r="155" spans="1:25" ht="15" customHeight="1">
      <c r="A155" s="8"/>
      <c r="B155" s="8"/>
      <c r="C155" s="8"/>
      <c r="D155" s="8">
        <v>4010</v>
      </c>
      <c r="E155" s="10" t="s">
        <v>46</v>
      </c>
      <c r="F155" s="10"/>
      <c r="G155" s="11">
        <v>198370</v>
      </c>
      <c r="H155" s="11"/>
      <c r="I155" s="11">
        <v>198370</v>
      </c>
      <c r="J155" s="11">
        <v>198370</v>
      </c>
      <c r="K155" s="11">
        <v>198370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/>
      <c r="V155" s="11">
        <v>0</v>
      </c>
      <c r="W155" s="11"/>
      <c r="Y155" s="4"/>
    </row>
    <row r="156" spans="1:25" ht="15" customHeight="1">
      <c r="A156" s="8"/>
      <c r="B156" s="8"/>
      <c r="C156" s="8"/>
      <c r="D156" s="8">
        <v>4040</v>
      </c>
      <c r="E156" s="10" t="s">
        <v>55</v>
      </c>
      <c r="F156" s="10"/>
      <c r="G156" s="11">
        <v>20000</v>
      </c>
      <c r="H156" s="11"/>
      <c r="I156" s="11">
        <v>20000</v>
      </c>
      <c r="J156" s="11">
        <v>20000</v>
      </c>
      <c r="K156" s="11">
        <v>20000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/>
      <c r="V156" s="11">
        <v>0</v>
      </c>
      <c r="W156" s="11"/>
      <c r="Y156" s="4"/>
    </row>
    <row r="157" spans="1:25" ht="15" customHeight="1">
      <c r="A157" s="8"/>
      <c r="B157" s="8"/>
      <c r="C157" s="8"/>
      <c r="D157" s="8">
        <v>4110</v>
      </c>
      <c r="E157" s="10" t="s">
        <v>47</v>
      </c>
      <c r="F157" s="10"/>
      <c r="G157" s="11">
        <v>40000</v>
      </c>
      <c r="H157" s="11"/>
      <c r="I157" s="11">
        <v>40000</v>
      </c>
      <c r="J157" s="11">
        <v>40000</v>
      </c>
      <c r="K157" s="11">
        <v>40000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/>
      <c r="V157" s="11">
        <v>0</v>
      </c>
      <c r="W157" s="11"/>
      <c r="Y157" s="4"/>
    </row>
    <row r="158" spans="1:25" ht="15" customHeight="1">
      <c r="A158" s="8"/>
      <c r="B158" s="8"/>
      <c r="C158" s="8"/>
      <c r="D158" s="8">
        <v>4120</v>
      </c>
      <c r="E158" s="10" t="s">
        <v>48</v>
      </c>
      <c r="F158" s="10"/>
      <c r="G158" s="11">
        <v>6650</v>
      </c>
      <c r="H158" s="11"/>
      <c r="I158" s="11">
        <v>6650</v>
      </c>
      <c r="J158" s="11">
        <v>6650</v>
      </c>
      <c r="K158" s="11">
        <v>6650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/>
      <c r="V158" s="11">
        <v>0</v>
      </c>
      <c r="W158" s="11"/>
      <c r="Y158" s="4"/>
    </row>
    <row r="159" spans="1:25" ht="15" customHeight="1">
      <c r="A159" s="8"/>
      <c r="B159" s="8"/>
      <c r="C159" s="8"/>
      <c r="D159" s="8">
        <v>4210</v>
      </c>
      <c r="E159" s="10" t="s">
        <v>38</v>
      </c>
      <c r="F159" s="10"/>
      <c r="G159" s="11">
        <v>2200</v>
      </c>
      <c r="H159" s="11"/>
      <c r="I159" s="11">
        <v>2200</v>
      </c>
      <c r="J159" s="11">
        <v>2200</v>
      </c>
      <c r="K159" s="11">
        <v>0</v>
      </c>
      <c r="L159" s="11">
        <v>2200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/>
      <c r="V159" s="11">
        <v>0</v>
      </c>
      <c r="W159" s="11"/>
      <c r="Y159" s="4"/>
    </row>
    <row r="160" spans="1:25" ht="19.5" customHeight="1">
      <c r="A160" s="8"/>
      <c r="B160" s="8"/>
      <c r="C160" s="8"/>
      <c r="D160" s="8">
        <v>4240</v>
      </c>
      <c r="E160" s="10" t="s">
        <v>78</v>
      </c>
      <c r="F160" s="10"/>
      <c r="G160" s="11">
        <v>2000</v>
      </c>
      <c r="H160" s="11"/>
      <c r="I160" s="11">
        <v>2000</v>
      </c>
      <c r="J160" s="11">
        <v>2000</v>
      </c>
      <c r="K160" s="11">
        <v>0</v>
      </c>
      <c r="L160" s="11">
        <v>2000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/>
      <c r="V160" s="11">
        <v>0</v>
      </c>
      <c r="W160" s="11"/>
      <c r="Y160" s="4"/>
    </row>
    <row r="161" spans="1:25" ht="19.5" customHeight="1">
      <c r="A161" s="8"/>
      <c r="B161" s="8"/>
      <c r="C161" s="8"/>
      <c r="D161" s="8">
        <v>4440</v>
      </c>
      <c r="E161" s="10" t="s">
        <v>61</v>
      </c>
      <c r="F161" s="10"/>
      <c r="G161" s="11">
        <v>11332</v>
      </c>
      <c r="H161" s="11"/>
      <c r="I161" s="11">
        <v>11332</v>
      </c>
      <c r="J161" s="11">
        <v>11332</v>
      </c>
      <c r="K161" s="11">
        <v>0</v>
      </c>
      <c r="L161" s="11">
        <v>11332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/>
      <c r="V161" s="11">
        <v>0</v>
      </c>
      <c r="W161" s="11"/>
      <c r="Y161" s="4"/>
    </row>
    <row r="162" spans="1:25" ht="15" customHeight="1">
      <c r="A162" s="8"/>
      <c r="B162" s="8"/>
      <c r="C162" s="8">
        <v>80104</v>
      </c>
      <c r="D162" s="8"/>
      <c r="E162" s="10" t="s">
        <v>80</v>
      </c>
      <c r="F162" s="10"/>
      <c r="G162" s="11">
        <v>718228</v>
      </c>
      <c r="H162" s="11"/>
      <c r="I162" s="11">
        <v>718228</v>
      </c>
      <c r="J162" s="11">
        <v>73382</v>
      </c>
      <c r="K162" s="11">
        <v>41252</v>
      </c>
      <c r="L162" s="11">
        <v>32130</v>
      </c>
      <c r="M162" s="11">
        <v>0</v>
      </c>
      <c r="N162" s="11">
        <v>2070</v>
      </c>
      <c r="O162" s="11">
        <v>642776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/>
      <c r="V162" s="11">
        <v>0</v>
      </c>
      <c r="W162" s="11"/>
      <c r="Y162" s="4"/>
    </row>
    <row r="163" spans="1:25" ht="25.5" customHeight="1">
      <c r="A163" s="8"/>
      <c r="B163" s="8"/>
      <c r="C163" s="8"/>
      <c r="D163" s="8">
        <v>3020</v>
      </c>
      <c r="E163" s="10" t="s">
        <v>68</v>
      </c>
      <c r="F163" s="10"/>
      <c r="G163" s="11">
        <v>2070</v>
      </c>
      <c r="H163" s="11"/>
      <c r="I163" s="11">
        <v>2070</v>
      </c>
      <c r="J163" s="11">
        <v>0</v>
      </c>
      <c r="K163" s="11">
        <v>0</v>
      </c>
      <c r="L163" s="11">
        <v>0</v>
      </c>
      <c r="M163" s="11">
        <v>0</v>
      </c>
      <c r="N163" s="11">
        <v>2070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/>
      <c r="V163" s="11">
        <v>0</v>
      </c>
      <c r="W163" s="11"/>
      <c r="Y163" s="4"/>
    </row>
    <row r="164" spans="1:25" ht="24" customHeight="1">
      <c r="A164" s="8"/>
      <c r="B164" s="8"/>
      <c r="C164" s="8"/>
      <c r="D164" s="8">
        <v>3027</v>
      </c>
      <c r="E164" s="10" t="s">
        <v>68</v>
      </c>
      <c r="F164" s="10"/>
      <c r="G164" s="11">
        <v>9157.05</v>
      </c>
      <c r="H164" s="11"/>
      <c r="I164" s="11">
        <v>9157.05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9157.05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/>
      <c r="V164" s="11">
        <v>0</v>
      </c>
      <c r="W164" s="11"/>
      <c r="Y164" s="4"/>
    </row>
    <row r="165" spans="1:25" ht="15" customHeight="1">
      <c r="A165" s="8"/>
      <c r="B165" s="8"/>
      <c r="C165" s="8"/>
      <c r="D165" s="8">
        <v>3029</v>
      </c>
      <c r="E165" s="10" t="s">
        <v>68</v>
      </c>
      <c r="F165" s="10"/>
      <c r="G165" s="11">
        <v>1615.95</v>
      </c>
      <c r="H165" s="11"/>
      <c r="I165" s="11">
        <v>1615.95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1615.95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/>
      <c r="V165" s="11">
        <v>0</v>
      </c>
      <c r="W165" s="11"/>
      <c r="Y165" s="4"/>
    </row>
    <row r="166" spans="1:25" ht="24" customHeight="1">
      <c r="A166" s="8"/>
      <c r="B166" s="8"/>
      <c r="C166" s="8"/>
      <c r="D166" s="8">
        <v>4010</v>
      </c>
      <c r="E166" s="10" t="s">
        <v>46</v>
      </c>
      <c r="F166" s="10"/>
      <c r="G166" s="11">
        <v>21700</v>
      </c>
      <c r="H166" s="11"/>
      <c r="I166" s="11">
        <v>21700</v>
      </c>
      <c r="J166" s="11">
        <v>21700</v>
      </c>
      <c r="K166" s="11">
        <v>21700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/>
      <c r="V166" s="11">
        <v>0</v>
      </c>
      <c r="W166" s="11"/>
      <c r="Y166" s="4"/>
    </row>
    <row r="167" spans="1:25" ht="26.25" customHeight="1">
      <c r="A167" s="8"/>
      <c r="B167" s="8"/>
      <c r="C167" s="8"/>
      <c r="D167" s="8">
        <v>4017</v>
      </c>
      <c r="E167" s="10" t="s">
        <v>46</v>
      </c>
      <c r="F167" s="10"/>
      <c r="G167" s="11">
        <v>181260.8</v>
      </c>
      <c r="H167" s="11"/>
      <c r="I167" s="11">
        <v>181260.8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181260.8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/>
      <c r="V167" s="11">
        <v>0</v>
      </c>
      <c r="W167" s="11"/>
      <c r="Y167" s="4"/>
    </row>
    <row r="168" spans="1:25" ht="26.25" customHeight="1">
      <c r="A168" s="8"/>
      <c r="B168" s="8"/>
      <c r="C168" s="8"/>
      <c r="D168" s="8">
        <v>4019</v>
      </c>
      <c r="E168" s="10" t="s">
        <v>46</v>
      </c>
      <c r="F168" s="10"/>
      <c r="G168" s="11">
        <v>31987.2</v>
      </c>
      <c r="H168" s="11"/>
      <c r="I168" s="11">
        <v>31987.2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31987.2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/>
      <c r="V168" s="11">
        <v>0</v>
      </c>
      <c r="W168" s="11"/>
      <c r="Y168" s="4"/>
    </row>
    <row r="169" spans="1:25" ht="24.75" customHeight="1">
      <c r="A169" s="8"/>
      <c r="B169" s="8"/>
      <c r="C169" s="8"/>
      <c r="D169" s="8">
        <v>4040</v>
      </c>
      <c r="E169" s="10" t="s">
        <v>55</v>
      </c>
      <c r="F169" s="10"/>
      <c r="G169" s="11">
        <v>7000</v>
      </c>
      <c r="H169" s="11"/>
      <c r="I169" s="11">
        <v>7000</v>
      </c>
      <c r="J169" s="11">
        <v>7000</v>
      </c>
      <c r="K169" s="11">
        <v>7000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/>
      <c r="V169" s="11">
        <v>0</v>
      </c>
      <c r="W169" s="11"/>
      <c r="Y169" s="4"/>
    </row>
    <row r="170" spans="1:25" ht="24.75" customHeight="1">
      <c r="A170" s="8"/>
      <c r="B170" s="8"/>
      <c r="C170" s="8"/>
      <c r="D170" s="8">
        <v>4047</v>
      </c>
      <c r="E170" s="10" t="s">
        <v>55</v>
      </c>
      <c r="F170" s="10"/>
      <c r="G170" s="11">
        <v>9657.7</v>
      </c>
      <c r="H170" s="11"/>
      <c r="I170" s="11">
        <v>9657.7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9657.7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/>
      <c r="V170" s="11">
        <v>0</v>
      </c>
      <c r="W170" s="11"/>
      <c r="Y170" s="4"/>
    </row>
    <row r="171" spans="1:25" ht="26.25" customHeight="1">
      <c r="A171" s="8"/>
      <c r="B171" s="8"/>
      <c r="C171" s="8"/>
      <c r="D171" s="8">
        <v>4049</v>
      </c>
      <c r="E171" s="10" t="s">
        <v>55</v>
      </c>
      <c r="F171" s="10"/>
      <c r="G171" s="11">
        <v>1704.3</v>
      </c>
      <c r="H171" s="11"/>
      <c r="I171" s="11">
        <v>1704.3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1704.3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/>
      <c r="V171" s="11">
        <v>0</v>
      </c>
      <c r="W171" s="11"/>
      <c r="Y171" s="4"/>
    </row>
    <row r="172" spans="1:25" ht="9" customHeight="1">
      <c r="A172" s="8" t="s">
        <v>2</v>
      </c>
      <c r="B172" s="8"/>
      <c r="C172" s="8" t="s">
        <v>3</v>
      </c>
      <c r="D172" s="8" t="s">
        <v>4</v>
      </c>
      <c r="E172" s="8" t="s">
        <v>5</v>
      </c>
      <c r="F172" s="8"/>
      <c r="G172" s="8" t="s">
        <v>6</v>
      </c>
      <c r="H172" s="8"/>
      <c r="I172" s="8" t="s">
        <v>7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Y172" s="4"/>
    </row>
    <row r="173" spans="1:25" ht="12.75" customHeight="1">
      <c r="A173" s="8"/>
      <c r="B173" s="8"/>
      <c r="C173" s="8"/>
      <c r="D173" s="8"/>
      <c r="E173" s="8"/>
      <c r="F173" s="8"/>
      <c r="G173" s="8"/>
      <c r="H173" s="8"/>
      <c r="I173" s="8" t="s">
        <v>8</v>
      </c>
      <c r="J173" s="8" t="s">
        <v>9</v>
      </c>
      <c r="K173" s="8"/>
      <c r="L173" s="8"/>
      <c r="M173" s="8"/>
      <c r="N173" s="8"/>
      <c r="O173" s="8"/>
      <c r="P173" s="8"/>
      <c r="Q173" s="8"/>
      <c r="R173" s="8" t="s">
        <v>10</v>
      </c>
      <c r="S173" s="8" t="s">
        <v>9</v>
      </c>
      <c r="T173" s="8"/>
      <c r="U173" s="8"/>
      <c r="V173" s="8"/>
      <c r="W173" s="8"/>
      <c r="Y173" s="4"/>
    </row>
    <row r="174" spans="1:25" ht="2.2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 t="s">
        <v>11</v>
      </c>
      <c r="T174" s="8" t="s">
        <v>12</v>
      </c>
      <c r="U174" s="8"/>
      <c r="V174" s="8" t="s">
        <v>13</v>
      </c>
      <c r="W174" s="8"/>
      <c r="Y174" s="4"/>
    </row>
    <row r="175" spans="1:25" ht="6" customHeight="1">
      <c r="A175" s="8"/>
      <c r="B175" s="8"/>
      <c r="C175" s="8"/>
      <c r="D175" s="8"/>
      <c r="E175" s="8"/>
      <c r="F175" s="8"/>
      <c r="G175" s="8"/>
      <c r="H175" s="8"/>
      <c r="I175" s="8"/>
      <c r="J175" s="8" t="s">
        <v>14</v>
      </c>
      <c r="K175" s="8" t="s">
        <v>9</v>
      </c>
      <c r="L175" s="8"/>
      <c r="M175" s="8" t="s">
        <v>15</v>
      </c>
      <c r="N175" s="8" t="s">
        <v>16</v>
      </c>
      <c r="O175" s="8" t="s">
        <v>17</v>
      </c>
      <c r="P175" s="8" t="s">
        <v>18</v>
      </c>
      <c r="Q175" s="8" t="s">
        <v>19</v>
      </c>
      <c r="R175" s="8"/>
      <c r="S175" s="8"/>
      <c r="T175" s="8"/>
      <c r="U175" s="8"/>
      <c r="V175" s="8"/>
      <c r="W175" s="8"/>
      <c r="Y175" s="4"/>
    </row>
    <row r="176" spans="1:25" ht="2.2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 t="s">
        <v>20</v>
      </c>
      <c r="U176" s="8"/>
      <c r="V176" s="8"/>
      <c r="W176" s="8"/>
      <c r="Y176" s="4"/>
    </row>
    <row r="177" spans="1:25" ht="44.2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 t="s">
        <v>21</v>
      </c>
      <c r="L177" s="8" t="s">
        <v>22</v>
      </c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Y177" s="4"/>
    </row>
    <row r="178" spans="1:25" ht="9" customHeight="1">
      <c r="A178" s="9">
        <v>1</v>
      </c>
      <c r="B178" s="9"/>
      <c r="C178" s="9">
        <v>2</v>
      </c>
      <c r="D178" s="9">
        <v>3</v>
      </c>
      <c r="E178" s="9">
        <v>4</v>
      </c>
      <c r="F178" s="9"/>
      <c r="G178" s="9">
        <v>5</v>
      </c>
      <c r="H178" s="9"/>
      <c r="I178" s="9">
        <v>6</v>
      </c>
      <c r="J178" s="9">
        <v>7</v>
      </c>
      <c r="K178" s="9">
        <v>8</v>
      </c>
      <c r="L178" s="9">
        <v>9</v>
      </c>
      <c r="M178" s="9">
        <v>10</v>
      </c>
      <c r="N178" s="9">
        <v>11</v>
      </c>
      <c r="O178" s="9">
        <v>12</v>
      </c>
      <c r="P178" s="9">
        <v>13</v>
      </c>
      <c r="Q178" s="9">
        <v>14</v>
      </c>
      <c r="R178" s="9">
        <v>15</v>
      </c>
      <c r="S178" s="9">
        <v>16</v>
      </c>
      <c r="T178" s="9">
        <v>17</v>
      </c>
      <c r="U178" s="9"/>
      <c r="V178" s="9">
        <v>18</v>
      </c>
      <c r="W178" s="9"/>
      <c r="Y178" s="4"/>
    </row>
    <row r="179" spans="1:25" ht="15" customHeight="1">
      <c r="A179" s="8"/>
      <c r="B179" s="8"/>
      <c r="C179" s="8"/>
      <c r="D179" s="8">
        <v>4110</v>
      </c>
      <c r="E179" s="10" t="s">
        <v>47</v>
      </c>
      <c r="F179" s="10"/>
      <c r="G179" s="11">
        <v>5300</v>
      </c>
      <c r="H179" s="11"/>
      <c r="I179" s="11">
        <v>5300</v>
      </c>
      <c r="J179" s="11">
        <v>5300</v>
      </c>
      <c r="K179" s="11">
        <v>5300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/>
      <c r="V179" s="11">
        <v>0</v>
      </c>
      <c r="W179" s="11"/>
      <c r="Y179" s="4"/>
    </row>
    <row r="180" spans="1:25" ht="15" customHeight="1">
      <c r="A180" s="8"/>
      <c r="B180" s="8"/>
      <c r="C180" s="8"/>
      <c r="D180" s="8">
        <v>4117</v>
      </c>
      <c r="E180" s="10" t="s">
        <v>47</v>
      </c>
      <c r="F180" s="10"/>
      <c r="G180" s="11">
        <v>39689.22</v>
      </c>
      <c r="H180" s="11"/>
      <c r="I180" s="11">
        <v>39689.22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39689.22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/>
      <c r="V180" s="11">
        <v>0</v>
      </c>
      <c r="W180" s="11"/>
      <c r="Y180" s="4"/>
    </row>
    <row r="181" spans="1:25" ht="15" customHeight="1">
      <c r="A181" s="8"/>
      <c r="B181" s="8"/>
      <c r="C181" s="8"/>
      <c r="D181" s="8">
        <v>4119</v>
      </c>
      <c r="E181" s="10" t="s">
        <v>47</v>
      </c>
      <c r="F181" s="10"/>
      <c r="G181" s="11">
        <v>7003.98</v>
      </c>
      <c r="H181" s="11"/>
      <c r="I181" s="11">
        <v>7003.98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7003.98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/>
      <c r="V181" s="11">
        <v>0</v>
      </c>
      <c r="W181" s="11"/>
      <c r="Y181" s="4"/>
    </row>
    <row r="182" spans="1:25" ht="15" customHeight="1">
      <c r="A182" s="8"/>
      <c r="B182" s="8"/>
      <c r="C182" s="8"/>
      <c r="D182" s="8">
        <v>4120</v>
      </c>
      <c r="E182" s="10" t="s">
        <v>48</v>
      </c>
      <c r="F182" s="10"/>
      <c r="G182" s="11">
        <v>752</v>
      </c>
      <c r="H182" s="11"/>
      <c r="I182" s="11">
        <v>752</v>
      </c>
      <c r="J182" s="11">
        <v>752</v>
      </c>
      <c r="K182" s="11">
        <v>752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/>
      <c r="V182" s="11">
        <v>0</v>
      </c>
      <c r="W182" s="11"/>
      <c r="Y182" s="4"/>
    </row>
    <row r="183" spans="1:25" ht="15" customHeight="1">
      <c r="A183" s="8"/>
      <c r="B183" s="8"/>
      <c r="C183" s="8"/>
      <c r="D183" s="8">
        <v>4127</v>
      </c>
      <c r="E183" s="10" t="s">
        <v>48</v>
      </c>
      <c r="F183" s="10"/>
      <c r="G183" s="11">
        <v>6032.64</v>
      </c>
      <c r="H183" s="11"/>
      <c r="I183" s="11">
        <v>6032.64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6032.64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/>
      <c r="V183" s="11">
        <v>0</v>
      </c>
      <c r="W183" s="11"/>
      <c r="Y183" s="4"/>
    </row>
    <row r="184" spans="1:25" ht="15" customHeight="1">
      <c r="A184" s="8"/>
      <c r="B184" s="8"/>
      <c r="C184" s="8"/>
      <c r="D184" s="8">
        <v>4129</v>
      </c>
      <c r="E184" s="10" t="s">
        <v>48</v>
      </c>
      <c r="F184" s="10"/>
      <c r="G184" s="11">
        <v>1064.59</v>
      </c>
      <c r="H184" s="11"/>
      <c r="I184" s="11">
        <v>1064.59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1064.59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/>
      <c r="V184" s="11">
        <v>0</v>
      </c>
      <c r="W184" s="11"/>
      <c r="Y184" s="4"/>
    </row>
    <row r="185" spans="1:25" ht="15" customHeight="1">
      <c r="A185" s="8"/>
      <c r="B185" s="8"/>
      <c r="C185" s="8"/>
      <c r="D185" s="8">
        <v>4170</v>
      </c>
      <c r="E185" s="10" t="s">
        <v>57</v>
      </c>
      <c r="F185" s="10"/>
      <c r="G185" s="11">
        <v>6500</v>
      </c>
      <c r="H185" s="11"/>
      <c r="I185" s="11">
        <v>6500</v>
      </c>
      <c r="J185" s="11">
        <v>6500</v>
      </c>
      <c r="K185" s="11">
        <v>6500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/>
      <c r="V185" s="11">
        <v>0</v>
      </c>
      <c r="W185" s="11"/>
      <c r="Y185" s="4"/>
    </row>
    <row r="186" spans="1:25" ht="15" customHeight="1">
      <c r="A186" s="8"/>
      <c r="B186" s="8"/>
      <c r="C186" s="8"/>
      <c r="D186" s="8">
        <v>4177</v>
      </c>
      <c r="E186" s="10" t="s">
        <v>57</v>
      </c>
      <c r="F186" s="10"/>
      <c r="G186" s="11">
        <v>82323.18</v>
      </c>
      <c r="H186" s="11"/>
      <c r="I186" s="11">
        <v>82323.18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82323.18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/>
      <c r="V186" s="11">
        <v>0</v>
      </c>
      <c r="W186" s="11"/>
      <c r="Y186" s="4"/>
    </row>
    <row r="187" spans="1:25" ht="15" customHeight="1">
      <c r="A187" s="8"/>
      <c r="B187" s="8"/>
      <c r="C187" s="8"/>
      <c r="D187" s="8">
        <v>4179</v>
      </c>
      <c r="E187" s="10" t="s">
        <v>57</v>
      </c>
      <c r="F187" s="10"/>
      <c r="G187" s="11">
        <v>14527.62</v>
      </c>
      <c r="H187" s="11"/>
      <c r="I187" s="11">
        <v>14527.62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14527.62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/>
      <c r="V187" s="11">
        <v>0</v>
      </c>
      <c r="W187" s="11"/>
      <c r="Y187" s="4"/>
    </row>
    <row r="188" spans="1:25" ht="15" customHeight="1">
      <c r="A188" s="8"/>
      <c r="B188" s="8"/>
      <c r="C188" s="8"/>
      <c r="D188" s="8">
        <v>4217</v>
      </c>
      <c r="E188" s="10" t="s">
        <v>38</v>
      </c>
      <c r="F188" s="10"/>
      <c r="G188" s="11">
        <v>31279.8</v>
      </c>
      <c r="H188" s="11"/>
      <c r="I188" s="11">
        <v>31279.8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31279.8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/>
      <c r="V188" s="11">
        <v>0</v>
      </c>
      <c r="W188" s="11"/>
      <c r="Y188" s="4"/>
    </row>
    <row r="189" spans="1:25" ht="15" customHeight="1">
      <c r="A189" s="8"/>
      <c r="B189" s="8"/>
      <c r="C189" s="8"/>
      <c r="D189" s="8">
        <v>4219</v>
      </c>
      <c r="E189" s="10" t="s">
        <v>38</v>
      </c>
      <c r="F189" s="10"/>
      <c r="G189" s="11">
        <v>5519.97</v>
      </c>
      <c r="H189" s="11"/>
      <c r="I189" s="11">
        <v>5519.97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5519.97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/>
      <c r="V189" s="11">
        <v>0</v>
      </c>
      <c r="W189" s="11"/>
      <c r="Y189" s="4"/>
    </row>
    <row r="190" spans="1:25" ht="19.5" customHeight="1">
      <c r="A190" s="8"/>
      <c r="B190" s="8"/>
      <c r="C190" s="8"/>
      <c r="D190" s="8">
        <v>4247</v>
      </c>
      <c r="E190" s="10" t="s">
        <v>78</v>
      </c>
      <c r="F190" s="10"/>
      <c r="G190" s="11">
        <v>15640</v>
      </c>
      <c r="H190" s="11"/>
      <c r="I190" s="11">
        <v>15640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15640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/>
      <c r="V190" s="11">
        <v>0</v>
      </c>
      <c r="W190" s="11"/>
      <c r="Y190" s="4"/>
    </row>
    <row r="191" spans="1:25" ht="19.5" customHeight="1">
      <c r="A191" s="8"/>
      <c r="B191" s="8"/>
      <c r="C191" s="8"/>
      <c r="D191" s="8">
        <v>4249</v>
      </c>
      <c r="E191" s="10" t="s">
        <v>78</v>
      </c>
      <c r="F191" s="10"/>
      <c r="G191" s="11">
        <v>2760</v>
      </c>
      <c r="H191" s="11"/>
      <c r="I191" s="11">
        <v>2760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2760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/>
      <c r="V191" s="11">
        <v>0</v>
      </c>
      <c r="W191" s="11"/>
      <c r="Y191" s="4"/>
    </row>
    <row r="192" spans="1:25" ht="15" customHeight="1">
      <c r="A192" s="8"/>
      <c r="B192" s="8"/>
      <c r="C192" s="8"/>
      <c r="D192" s="8">
        <v>4267</v>
      </c>
      <c r="E192" s="10" t="s">
        <v>39</v>
      </c>
      <c r="F192" s="10"/>
      <c r="G192" s="11">
        <v>4250</v>
      </c>
      <c r="H192" s="11"/>
      <c r="I192" s="11">
        <v>4250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4250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/>
      <c r="V192" s="11">
        <v>0</v>
      </c>
      <c r="W192" s="11"/>
      <c r="Y192" s="4"/>
    </row>
    <row r="193" spans="1:25" ht="15" customHeight="1">
      <c r="A193" s="8"/>
      <c r="B193" s="8"/>
      <c r="C193" s="8"/>
      <c r="D193" s="8">
        <v>4269</v>
      </c>
      <c r="E193" s="10" t="s">
        <v>39</v>
      </c>
      <c r="F193" s="10"/>
      <c r="G193" s="11">
        <v>750</v>
      </c>
      <c r="H193" s="11"/>
      <c r="I193" s="11">
        <v>750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750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/>
      <c r="V193" s="11">
        <v>0</v>
      </c>
      <c r="W193" s="11"/>
      <c r="Y193" s="4"/>
    </row>
    <row r="194" spans="1:25" ht="15" customHeight="1">
      <c r="A194" s="8"/>
      <c r="B194" s="8"/>
      <c r="C194" s="8"/>
      <c r="D194" s="8">
        <v>4300</v>
      </c>
      <c r="E194" s="10" t="s">
        <v>25</v>
      </c>
      <c r="F194" s="10"/>
      <c r="G194" s="11">
        <v>15000</v>
      </c>
      <c r="H194" s="11"/>
      <c r="I194" s="11">
        <v>15000</v>
      </c>
      <c r="J194" s="11">
        <v>15000</v>
      </c>
      <c r="K194" s="11">
        <v>0</v>
      </c>
      <c r="L194" s="11">
        <v>15000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/>
      <c r="V194" s="11">
        <v>0</v>
      </c>
      <c r="W194" s="11"/>
      <c r="Y194" s="4"/>
    </row>
    <row r="195" spans="1:25" ht="25.5" customHeight="1">
      <c r="A195" s="8"/>
      <c r="B195" s="8"/>
      <c r="C195" s="8"/>
      <c r="D195" s="8">
        <v>4307</v>
      </c>
      <c r="E195" s="10" t="s">
        <v>25</v>
      </c>
      <c r="F195" s="10"/>
      <c r="G195" s="11">
        <v>152333.49</v>
      </c>
      <c r="H195" s="11"/>
      <c r="I195" s="11">
        <v>152333.49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152333.49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/>
      <c r="V195" s="11">
        <v>0</v>
      </c>
      <c r="W195" s="11"/>
      <c r="Y195" s="4"/>
    </row>
    <row r="196" spans="1:25" ht="23.25" customHeight="1">
      <c r="A196" s="8"/>
      <c r="B196" s="8"/>
      <c r="C196" s="8"/>
      <c r="D196" s="8">
        <v>4309</v>
      </c>
      <c r="E196" s="10" t="s">
        <v>25</v>
      </c>
      <c r="F196" s="10"/>
      <c r="G196" s="11">
        <v>40843.11</v>
      </c>
      <c r="H196" s="11"/>
      <c r="I196" s="11">
        <v>40843.11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40843.11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/>
      <c r="V196" s="11">
        <v>0</v>
      </c>
      <c r="W196" s="11"/>
      <c r="Y196" s="4"/>
    </row>
    <row r="197" spans="1:25" ht="25.5" customHeight="1">
      <c r="A197" s="8"/>
      <c r="B197" s="8"/>
      <c r="C197" s="8"/>
      <c r="D197" s="8">
        <v>4357</v>
      </c>
      <c r="E197" s="10" t="s">
        <v>59</v>
      </c>
      <c r="F197" s="10"/>
      <c r="G197" s="11">
        <v>340</v>
      </c>
      <c r="H197" s="11"/>
      <c r="I197" s="11">
        <v>340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340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/>
      <c r="V197" s="11">
        <v>0</v>
      </c>
      <c r="W197" s="11"/>
      <c r="Y197" s="4"/>
    </row>
    <row r="198" spans="1:25" ht="22.5" customHeight="1">
      <c r="A198" s="8"/>
      <c r="B198" s="8"/>
      <c r="C198" s="8"/>
      <c r="D198" s="8">
        <v>4359</v>
      </c>
      <c r="E198" s="10" t="s">
        <v>59</v>
      </c>
      <c r="F198" s="10"/>
      <c r="G198" s="11">
        <v>60</v>
      </c>
      <c r="H198" s="11"/>
      <c r="I198" s="11">
        <v>60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60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/>
      <c r="V198" s="11">
        <v>0</v>
      </c>
      <c r="W198" s="11"/>
      <c r="Y198" s="4"/>
    </row>
    <row r="199" spans="1:25" ht="26.25" customHeight="1">
      <c r="A199" s="8"/>
      <c r="B199" s="8"/>
      <c r="C199" s="8"/>
      <c r="D199" s="8">
        <v>4367</v>
      </c>
      <c r="E199" s="10" t="s">
        <v>51</v>
      </c>
      <c r="F199" s="10"/>
      <c r="G199" s="11">
        <v>850</v>
      </c>
      <c r="H199" s="11"/>
      <c r="I199" s="11">
        <v>850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850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/>
      <c r="V199" s="11">
        <v>0</v>
      </c>
      <c r="W199" s="11"/>
      <c r="Y199" s="4"/>
    </row>
    <row r="200" spans="1:25" ht="35.25" customHeight="1">
      <c r="A200" s="8"/>
      <c r="B200" s="8"/>
      <c r="C200" s="8"/>
      <c r="D200" s="8">
        <v>4369</v>
      </c>
      <c r="E200" s="10" t="s">
        <v>51</v>
      </c>
      <c r="F200" s="10"/>
      <c r="G200" s="11">
        <v>150</v>
      </c>
      <c r="H200" s="11"/>
      <c r="I200" s="11">
        <v>150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150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/>
      <c r="V200" s="11">
        <v>0</v>
      </c>
      <c r="W200" s="11"/>
      <c r="Y200" s="4"/>
    </row>
    <row r="201" spans="1:25" ht="26.25" customHeight="1">
      <c r="A201" s="8"/>
      <c r="B201" s="8"/>
      <c r="C201" s="8"/>
      <c r="D201" s="8">
        <v>4407</v>
      </c>
      <c r="E201" s="10" t="s">
        <v>81</v>
      </c>
      <c r="F201" s="10"/>
      <c r="G201" s="11">
        <v>435.54</v>
      </c>
      <c r="H201" s="11"/>
      <c r="I201" s="11">
        <v>435.54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435.54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/>
      <c r="V201" s="11">
        <v>0</v>
      </c>
      <c r="W201" s="11"/>
      <c r="Y201" s="4"/>
    </row>
    <row r="202" spans="1:25" ht="26.25" customHeight="1">
      <c r="A202" s="8"/>
      <c r="B202" s="8"/>
      <c r="C202" s="8"/>
      <c r="D202" s="8">
        <v>4409</v>
      </c>
      <c r="E202" s="10" t="s">
        <v>81</v>
      </c>
      <c r="F202" s="10"/>
      <c r="G202" s="11">
        <v>76.86</v>
      </c>
      <c r="H202" s="11"/>
      <c r="I202" s="11">
        <v>76.86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76.86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/>
      <c r="V202" s="11">
        <v>0</v>
      </c>
      <c r="W202" s="11"/>
      <c r="Y202" s="4"/>
    </row>
    <row r="203" spans="1:25" ht="24" customHeight="1">
      <c r="A203" s="8"/>
      <c r="B203" s="8"/>
      <c r="C203" s="8"/>
      <c r="D203" s="8">
        <v>4417</v>
      </c>
      <c r="E203" s="10" t="s">
        <v>52</v>
      </c>
      <c r="F203" s="10"/>
      <c r="G203" s="11">
        <v>1243.55</v>
      </c>
      <c r="H203" s="11"/>
      <c r="I203" s="11">
        <v>1243.55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1243.55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/>
      <c r="V203" s="11">
        <v>0</v>
      </c>
      <c r="W203" s="11"/>
      <c r="Y203" s="4"/>
    </row>
    <row r="204" spans="1:25" ht="23.25" customHeight="1">
      <c r="A204" s="8"/>
      <c r="B204" s="8"/>
      <c r="C204" s="8"/>
      <c r="D204" s="8">
        <v>4419</v>
      </c>
      <c r="E204" s="10" t="s">
        <v>52</v>
      </c>
      <c r="F204" s="10"/>
      <c r="G204" s="11">
        <v>219.45</v>
      </c>
      <c r="H204" s="11"/>
      <c r="I204" s="11">
        <v>219.45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219.45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/>
      <c r="V204" s="11">
        <v>0</v>
      </c>
      <c r="W204" s="11"/>
      <c r="Y204" s="4"/>
    </row>
    <row r="205" spans="1:25" ht="28.5" customHeight="1">
      <c r="A205" s="8"/>
      <c r="B205" s="8"/>
      <c r="C205" s="8"/>
      <c r="D205" s="8">
        <v>4440</v>
      </c>
      <c r="E205" s="10" t="s">
        <v>61</v>
      </c>
      <c r="F205" s="10"/>
      <c r="G205" s="11">
        <v>17130</v>
      </c>
      <c r="H205" s="11"/>
      <c r="I205" s="11">
        <v>17130</v>
      </c>
      <c r="J205" s="11">
        <v>17130</v>
      </c>
      <c r="K205" s="11">
        <v>0</v>
      </c>
      <c r="L205" s="11">
        <v>17130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/>
      <c r="V205" s="11">
        <v>0</v>
      </c>
      <c r="W205" s="11"/>
      <c r="Y205" s="4"/>
    </row>
    <row r="206" spans="1:25" ht="9" customHeight="1">
      <c r="A206" s="8" t="s">
        <v>2</v>
      </c>
      <c r="B206" s="8"/>
      <c r="C206" s="8" t="s">
        <v>3</v>
      </c>
      <c r="D206" s="8" t="s">
        <v>4</v>
      </c>
      <c r="E206" s="8" t="s">
        <v>5</v>
      </c>
      <c r="F206" s="8"/>
      <c r="G206" s="8" t="s">
        <v>6</v>
      </c>
      <c r="H206" s="8"/>
      <c r="I206" s="8" t="s">
        <v>7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Y206" s="4"/>
    </row>
    <row r="207" spans="1:25" ht="12.75" customHeight="1">
      <c r="A207" s="8"/>
      <c r="B207" s="8"/>
      <c r="C207" s="8"/>
      <c r="D207" s="8"/>
      <c r="E207" s="8"/>
      <c r="F207" s="8"/>
      <c r="G207" s="8"/>
      <c r="H207" s="8"/>
      <c r="I207" s="8" t="s">
        <v>8</v>
      </c>
      <c r="J207" s="8" t="s">
        <v>9</v>
      </c>
      <c r="K207" s="8"/>
      <c r="L207" s="8"/>
      <c r="M207" s="8"/>
      <c r="N207" s="8"/>
      <c r="O207" s="8"/>
      <c r="P207" s="8"/>
      <c r="Q207" s="8"/>
      <c r="R207" s="8" t="s">
        <v>10</v>
      </c>
      <c r="S207" s="8" t="s">
        <v>9</v>
      </c>
      <c r="T207" s="8"/>
      <c r="U207" s="8"/>
      <c r="V207" s="8"/>
      <c r="W207" s="8"/>
      <c r="Y207" s="4"/>
    </row>
    <row r="208" spans="1:25" ht="2.2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 t="s">
        <v>11</v>
      </c>
      <c r="T208" s="8" t="s">
        <v>12</v>
      </c>
      <c r="U208" s="8"/>
      <c r="V208" s="8" t="s">
        <v>13</v>
      </c>
      <c r="W208" s="8"/>
      <c r="Y208" s="4"/>
    </row>
    <row r="209" spans="1:25" ht="6" customHeight="1">
      <c r="A209" s="8"/>
      <c r="B209" s="8"/>
      <c r="C209" s="8"/>
      <c r="D209" s="8"/>
      <c r="E209" s="8"/>
      <c r="F209" s="8"/>
      <c r="G209" s="8"/>
      <c r="H209" s="8"/>
      <c r="I209" s="8"/>
      <c r="J209" s="8" t="s">
        <v>14</v>
      </c>
      <c r="K209" s="8" t="s">
        <v>9</v>
      </c>
      <c r="L209" s="8"/>
      <c r="M209" s="8" t="s">
        <v>15</v>
      </c>
      <c r="N209" s="8" t="s">
        <v>16</v>
      </c>
      <c r="O209" s="8" t="s">
        <v>17</v>
      </c>
      <c r="P209" s="8" t="s">
        <v>18</v>
      </c>
      <c r="Q209" s="8" t="s">
        <v>19</v>
      </c>
      <c r="R209" s="8"/>
      <c r="S209" s="8"/>
      <c r="T209" s="8"/>
      <c r="U209" s="8"/>
      <c r="V209" s="8"/>
      <c r="W209" s="8"/>
      <c r="Y209" s="4"/>
    </row>
    <row r="210" spans="1:25" ht="2.2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 t="s">
        <v>20</v>
      </c>
      <c r="U210" s="8"/>
      <c r="V210" s="8"/>
      <c r="W210" s="8"/>
      <c r="Y210" s="4"/>
    </row>
    <row r="211" spans="1:25" ht="64.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 t="s">
        <v>21</v>
      </c>
      <c r="L211" s="8" t="s">
        <v>22</v>
      </c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Y211" s="4"/>
    </row>
    <row r="212" spans="1:25" ht="9" customHeight="1">
      <c r="A212" s="9">
        <v>1</v>
      </c>
      <c r="B212" s="9"/>
      <c r="C212" s="9">
        <v>2</v>
      </c>
      <c r="D212" s="9">
        <v>3</v>
      </c>
      <c r="E212" s="9">
        <v>4</v>
      </c>
      <c r="F212" s="9"/>
      <c r="G212" s="9">
        <v>5</v>
      </c>
      <c r="H212" s="9"/>
      <c r="I212" s="9">
        <v>6</v>
      </c>
      <c r="J212" s="9">
        <v>7</v>
      </c>
      <c r="K212" s="9">
        <v>8</v>
      </c>
      <c r="L212" s="9">
        <v>9</v>
      </c>
      <c r="M212" s="9">
        <v>10</v>
      </c>
      <c r="N212" s="9">
        <v>11</v>
      </c>
      <c r="O212" s="9">
        <v>12</v>
      </c>
      <c r="P212" s="9">
        <v>13</v>
      </c>
      <c r="Q212" s="9">
        <v>14</v>
      </c>
      <c r="R212" s="9">
        <v>15</v>
      </c>
      <c r="S212" s="9">
        <v>16</v>
      </c>
      <c r="T212" s="9">
        <v>17</v>
      </c>
      <c r="U212" s="9"/>
      <c r="V212" s="9">
        <v>18</v>
      </c>
      <c r="W212" s="9"/>
      <c r="Y212" s="4"/>
    </row>
    <row r="213" spans="1:25" ht="15" customHeight="1">
      <c r="A213" s="8"/>
      <c r="B213" s="8"/>
      <c r="C213" s="8">
        <v>80110</v>
      </c>
      <c r="D213" s="8"/>
      <c r="E213" s="10" t="s">
        <v>82</v>
      </c>
      <c r="F213" s="10"/>
      <c r="G213" s="11">
        <v>2207912</v>
      </c>
      <c r="H213" s="11"/>
      <c r="I213" s="11">
        <v>2207912</v>
      </c>
      <c r="J213" s="11">
        <v>2112032</v>
      </c>
      <c r="K213" s="11">
        <v>1658562</v>
      </c>
      <c r="L213" s="11">
        <v>453470</v>
      </c>
      <c r="M213" s="11">
        <v>0</v>
      </c>
      <c r="N213" s="11">
        <v>95880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/>
      <c r="V213" s="11">
        <v>0</v>
      </c>
      <c r="W213" s="11"/>
      <c r="Y213" s="4"/>
    </row>
    <row r="214" spans="1:25" ht="15" customHeight="1">
      <c r="A214" s="8"/>
      <c r="B214" s="8"/>
      <c r="C214" s="8"/>
      <c r="D214" s="8">
        <v>3020</v>
      </c>
      <c r="E214" s="10" t="s">
        <v>68</v>
      </c>
      <c r="F214" s="10"/>
      <c r="G214" s="11">
        <v>95880</v>
      </c>
      <c r="H214" s="11"/>
      <c r="I214" s="11">
        <v>95880</v>
      </c>
      <c r="J214" s="11">
        <v>0</v>
      </c>
      <c r="K214" s="11">
        <v>0</v>
      </c>
      <c r="L214" s="11">
        <v>0</v>
      </c>
      <c r="M214" s="11">
        <v>0</v>
      </c>
      <c r="N214" s="11">
        <v>95880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/>
      <c r="V214" s="11">
        <v>0</v>
      </c>
      <c r="W214" s="11"/>
      <c r="Y214" s="4"/>
    </row>
    <row r="215" spans="1:25" ht="15" customHeight="1">
      <c r="A215" s="8"/>
      <c r="B215" s="8"/>
      <c r="C215" s="8"/>
      <c r="D215" s="8">
        <v>4010</v>
      </c>
      <c r="E215" s="10" t="s">
        <v>46</v>
      </c>
      <c r="F215" s="10"/>
      <c r="G215" s="11">
        <v>1279462</v>
      </c>
      <c r="H215" s="11"/>
      <c r="I215" s="11">
        <v>1279462</v>
      </c>
      <c r="J215" s="11">
        <v>1279462</v>
      </c>
      <c r="K215" s="11">
        <v>1279462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/>
      <c r="V215" s="11">
        <v>0</v>
      </c>
      <c r="W215" s="11"/>
      <c r="Y215" s="4"/>
    </row>
    <row r="216" spans="1:25" ht="15" customHeight="1">
      <c r="A216" s="8"/>
      <c r="B216" s="8"/>
      <c r="C216" s="8"/>
      <c r="D216" s="8">
        <v>4040</v>
      </c>
      <c r="E216" s="10" t="s">
        <v>55</v>
      </c>
      <c r="F216" s="10"/>
      <c r="G216" s="11">
        <v>96100</v>
      </c>
      <c r="H216" s="11"/>
      <c r="I216" s="11">
        <v>96100</v>
      </c>
      <c r="J216" s="11">
        <v>96100</v>
      </c>
      <c r="K216" s="11">
        <v>96100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/>
      <c r="V216" s="11">
        <v>0</v>
      </c>
      <c r="W216" s="11"/>
      <c r="Y216" s="4"/>
    </row>
    <row r="217" spans="1:25" ht="15" customHeight="1">
      <c r="A217" s="8"/>
      <c r="B217" s="8"/>
      <c r="C217" s="8"/>
      <c r="D217" s="8">
        <v>4110</v>
      </c>
      <c r="E217" s="10" t="s">
        <v>47</v>
      </c>
      <c r="F217" s="10"/>
      <c r="G217" s="11">
        <v>248000</v>
      </c>
      <c r="H217" s="11"/>
      <c r="I217" s="11">
        <v>248000</v>
      </c>
      <c r="J217" s="11">
        <v>248000</v>
      </c>
      <c r="K217" s="11">
        <v>248000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/>
      <c r="V217" s="11">
        <v>0</v>
      </c>
      <c r="W217" s="11"/>
      <c r="Y217" s="4"/>
    </row>
    <row r="218" spans="1:25" ht="15" customHeight="1">
      <c r="A218" s="8"/>
      <c r="B218" s="8"/>
      <c r="C218" s="8"/>
      <c r="D218" s="8">
        <v>4120</v>
      </c>
      <c r="E218" s="10" t="s">
        <v>48</v>
      </c>
      <c r="F218" s="10"/>
      <c r="G218" s="11">
        <v>35000</v>
      </c>
      <c r="H218" s="11"/>
      <c r="I218" s="11">
        <v>35000</v>
      </c>
      <c r="J218" s="11">
        <v>35000</v>
      </c>
      <c r="K218" s="11">
        <v>35000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/>
      <c r="V218" s="11">
        <v>0</v>
      </c>
      <c r="W218" s="11"/>
      <c r="Y218" s="4"/>
    </row>
    <row r="219" spans="1:25" ht="15" customHeight="1">
      <c r="A219" s="8"/>
      <c r="B219" s="8"/>
      <c r="C219" s="8"/>
      <c r="D219" s="8">
        <v>4210</v>
      </c>
      <c r="E219" s="10" t="s">
        <v>38</v>
      </c>
      <c r="F219" s="10"/>
      <c r="G219" s="11">
        <v>253400</v>
      </c>
      <c r="H219" s="11"/>
      <c r="I219" s="11">
        <v>253400</v>
      </c>
      <c r="J219" s="11">
        <v>253400</v>
      </c>
      <c r="K219" s="11">
        <v>0</v>
      </c>
      <c r="L219" s="11">
        <v>253400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/>
      <c r="V219" s="11">
        <v>0</v>
      </c>
      <c r="W219" s="11"/>
      <c r="Y219" s="4"/>
    </row>
    <row r="220" spans="1:25" ht="19.5" customHeight="1">
      <c r="A220" s="8"/>
      <c r="B220" s="8"/>
      <c r="C220" s="8"/>
      <c r="D220" s="8">
        <v>4240</v>
      </c>
      <c r="E220" s="10" t="s">
        <v>78</v>
      </c>
      <c r="F220" s="10"/>
      <c r="G220" s="11">
        <v>1000</v>
      </c>
      <c r="H220" s="11"/>
      <c r="I220" s="11">
        <v>1000</v>
      </c>
      <c r="J220" s="11">
        <v>1000</v>
      </c>
      <c r="K220" s="11">
        <v>0</v>
      </c>
      <c r="L220" s="11">
        <v>1000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/>
      <c r="V220" s="11">
        <v>0</v>
      </c>
      <c r="W220" s="11"/>
      <c r="Y220" s="4"/>
    </row>
    <row r="221" spans="1:25" ht="15" customHeight="1">
      <c r="A221" s="8"/>
      <c r="B221" s="8"/>
      <c r="C221" s="8"/>
      <c r="D221" s="8">
        <v>4260</v>
      </c>
      <c r="E221" s="10" t="s">
        <v>39</v>
      </c>
      <c r="F221" s="10"/>
      <c r="G221" s="11">
        <v>90000</v>
      </c>
      <c r="H221" s="11"/>
      <c r="I221" s="11">
        <v>90000</v>
      </c>
      <c r="J221" s="11">
        <v>90000</v>
      </c>
      <c r="K221" s="11">
        <v>0</v>
      </c>
      <c r="L221" s="11">
        <v>90000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/>
      <c r="V221" s="11">
        <v>0</v>
      </c>
      <c r="W221" s="11"/>
      <c r="Y221" s="4"/>
    </row>
    <row r="222" spans="1:25" ht="15" customHeight="1">
      <c r="A222" s="8"/>
      <c r="B222" s="8"/>
      <c r="C222" s="8"/>
      <c r="D222" s="8">
        <v>4270</v>
      </c>
      <c r="E222" s="10" t="s">
        <v>40</v>
      </c>
      <c r="F222" s="10"/>
      <c r="G222" s="11">
        <v>9000</v>
      </c>
      <c r="H222" s="11"/>
      <c r="I222" s="11">
        <v>9000</v>
      </c>
      <c r="J222" s="11">
        <v>9000</v>
      </c>
      <c r="K222" s="11">
        <v>0</v>
      </c>
      <c r="L222" s="11">
        <v>9000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/>
      <c r="V222" s="11">
        <v>0</v>
      </c>
      <c r="W222" s="11"/>
      <c r="Y222" s="4"/>
    </row>
    <row r="223" spans="1:25" ht="15" customHeight="1">
      <c r="A223" s="8"/>
      <c r="B223" s="8"/>
      <c r="C223" s="8"/>
      <c r="D223" s="8">
        <v>4280</v>
      </c>
      <c r="E223" s="10" t="s">
        <v>58</v>
      </c>
      <c r="F223" s="10"/>
      <c r="G223" s="11">
        <v>1000</v>
      </c>
      <c r="H223" s="11"/>
      <c r="I223" s="11">
        <v>1000</v>
      </c>
      <c r="J223" s="11">
        <v>1000</v>
      </c>
      <c r="K223" s="11">
        <v>0</v>
      </c>
      <c r="L223" s="11">
        <v>1000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/>
      <c r="V223" s="11">
        <v>0</v>
      </c>
      <c r="W223" s="11"/>
      <c r="Y223" s="4"/>
    </row>
    <row r="224" spans="1:25" ht="15" customHeight="1">
      <c r="A224" s="8"/>
      <c r="B224" s="8"/>
      <c r="C224" s="8"/>
      <c r="D224" s="8">
        <v>4300</v>
      </c>
      <c r="E224" s="10" t="s">
        <v>25</v>
      </c>
      <c r="F224" s="10"/>
      <c r="G224" s="11">
        <v>13500</v>
      </c>
      <c r="H224" s="11"/>
      <c r="I224" s="11">
        <v>13500</v>
      </c>
      <c r="J224" s="11">
        <v>13500</v>
      </c>
      <c r="K224" s="11">
        <v>0</v>
      </c>
      <c r="L224" s="11">
        <v>13500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/>
      <c r="V224" s="11">
        <v>0</v>
      </c>
      <c r="W224" s="11"/>
      <c r="Y224" s="4"/>
    </row>
    <row r="225" spans="1:25" ht="15" customHeight="1">
      <c r="A225" s="8"/>
      <c r="B225" s="8"/>
      <c r="C225" s="8"/>
      <c r="D225" s="8">
        <v>4350</v>
      </c>
      <c r="E225" s="10" t="s">
        <v>59</v>
      </c>
      <c r="F225" s="10"/>
      <c r="G225" s="11">
        <v>1450</v>
      </c>
      <c r="H225" s="11"/>
      <c r="I225" s="11">
        <v>1450</v>
      </c>
      <c r="J225" s="11">
        <v>1450</v>
      </c>
      <c r="K225" s="11">
        <v>0</v>
      </c>
      <c r="L225" s="11">
        <v>1450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/>
      <c r="V225" s="11">
        <v>0</v>
      </c>
      <c r="W225" s="11"/>
      <c r="Y225" s="4"/>
    </row>
    <row r="226" spans="1:25" ht="26.25" customHeight="1">
      <c r="A226" s="8"/>
      <c r="B226" s="8"/>
      <c r="C226" s="8"/>
      <c r="D226" s="8">
        <v>4370</v>
      </c>
      <c r="E226" s="10" t="s">
        <v>60</v>
      </c>
      <c r="F226" s="10"/>
      <c r="G226" s="11">
        <v>3500</v>
      </c>
      <c r="H226" s="11"/>
      <c r="I226" s="11">
        <v>3500</v>
      </c>
      <c r="J226" s="11">
        <v>3500</v>
      </c>
      <c r="K226" s="11">
        <v>0</v>
      </c>
      <c r="L226" s="11">
        <v>3500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/>
      <c r="V226" s="11">
        <v>0</v>
      </c>
      <c r="W226" s="11"/>
      <c r="Y226" s="4"/>
    </row>
    <row r="227" spans="1:25" ht="15" customHeight="1">
      <c r="A227" s="8"/>
      <c r="B227" s="8"/>
      <c r="C227" s="8"/>
      <c r="D227" s="8">
        <v>4410</v>
      </c>
      <c r="E227" s="10" t="s">
        <v>52</v>
      </c>
      <c r="F227" s="10"/>
      <c r="G227" s="11">
        <v>2000</v>
      </c>
      <c r="H227" s="11"/>
      <c r="I227" s="11">
        <v>2000</v>
      </c>
      <c r="J227" s="11">
        <v>2000</v>
      </c>
      <c r="K227" s="11">
        <v>0</v>
      </c>
      <c r="L227" s="11">
        <v>2000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/>
      <c r="V227" s="11">
        <v>0</v>
      </c>
      <c r="W227" s="11"/>
      <c r="Y227" s="4"/>
    </row>
    <row r="228" spans="1:25" ht="15" customHeight="1">
      <c r="A228" s="8"/>
      <c r="B228" s="8"/>
      <c r="C228" s="8"/>
      <c r="D228" s="8">
        <v>4430</v>
      </c>
      <c r="E228" s="10" t="s">
        <v>30</v>
      </c>
      <c r="F228" s="10"/>
      <c r="G228" s="11">
        <v>3550</v>
      </c>
      <c r="H228" s="11"/>
      <c r="I228" s="11">
        <v>3550</v>
      </c>
      <c r="J228" s="11">
        <v>3550</v>
      </c>
      <c r="K228" s="11">
        <v>0</v>
      </c>
      <c r="L228" s="11">
        <v>3550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/>
      <c r="V228" s="11">
        <v>0</v>
      </c>
      <c r="W228" s="11"/>
      <c r="Y228" s="4"/>
    </row>
    <row r="229" spans="1:25" ht="19.5" customHeight="1">
      <c r="A229" s="8"/>
      <c r="B229" s="8"/>
      <c r="C229" s="8"/>
      <c r="D229" s="8">
        <v>4440</v>
      </c>
      <c r="E229" s="10" t="s">
        <v>61</v>
      </c>
      <c r="F229" s="10"/>
      <c r="G229" s="11">
        <v>75070</v>
      </c>
      <c r="H229" s="11"/>
      <c r="I229" s="11">
        <v>75070</v>
      </c>
      <c r="J229" s="11">
        <v>75070</v>
      </c>
      <c r="K229" s="11">
        <v>0</v>
      </c>
      <c r="L229" s="11">
        <v>75070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/>
      <c r="V229" s="11">
        <v>0</v>
      </c>
      <c r="W229" s="11"/>
      <c r="Y229" s="4"/>
    </row>
    <row r="230" spans="1:25" ht="15" customHeight="1">
      <c r="A230" s="8"/>
      <c r="B230" s="8"/>
      <c r="C230" s="8">
        <v>80113</v>
      </c>
      <c r="D230" s="8"/>
      <c r="E230" s="10" t="s">
        <v>83</v>
      </c>
      <c r="F230" s="10"/>
      <c r="G230" s="11">
        <v>160000</v>
      </c>
      <c r="H230" s="11"/>
      <c r="I230" s="11">
        <v>160000</v>
      </c>
      <c r="J230" s="11">
        <v>160000</v>
      </c>
      <c r="K230" s="11">
        <v>0</v>
      </c>
      <c r="L230" s="11">
        <v>160000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/>
      <c r="V230" s="11">
        <v>0</v>
      </c>
      <c r="W230" s="11"/>
      <c r="Y230" s="4"/>
    </row>
    <row r="231" spans="1:25" ht="15" customHeight="1">
      <c r="A231" s="8"/>
      <c r="B231" s="8"/>
      <c r="C231" s="8"/>
      <c r="D231" s="8">
        <v>4300</v>
      </c>
      <c r="E231" s="10" t="s">
        <v>25</v>
      </c>
      <c r="F231" s="10"/>
      <c r="G231" s="11">
        <v>160000</v>
      </c>
      <c r="H231" s="11"/>
      <c r="I231" s="11">
        <v>160000</v>
      </c>
      <c r="J231" s="11">
        <v>160000</v>
      </c>
      <c r="K231" s="11">
        <v>0</v>
      </c>
      <c r="L231" s="11">
        <v>160000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/>
      <c r="V231" s="11">
        <v>0</v>
      </c>
      <c r="W231" s="11"/>
      <c r="Y231" s="4"/>
    </row>
    <row r="232" spans="1:25" ht="23.25" customHeight="1">
      <c r="A232" s="8"/>
      <c r="B232" s="8"/>
      <c r="C232" s="8">
        <v>80146</v>
      </c>
      <c r="D232" s="8"/>
      <c r="E232" s="10" t="s">
        <v>84</v>
      </c>
      <c r="F232" s="10"/>
      <c r="G232" s="11">
        <v>7735</v>
      </c>
      <c r="H232" s="11"/>
      <c r="I232" s="11">
        <v>7735</v>
      </c>
      <c r="J232" s="11">
        <v>7735</v>
      </c>
      <c r="K232" s="11">
        <v>0</v>
      </c>
      <c r="L232" s="11">
        <v>7735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/>
      <c r="V232" s="11">
        <v>0</v>
      </c>
      <c r="W232" s="11"/>
      <c r="Y232" s="4"/>
    </row>
    <row r="233" spans="1:25" ht="30" customHeight="1">
      <c r="A233" s="8"/>
      <c r="B233" s="8"/>
      <c r="C233" s="8"/>
      <c r="D233" s="8">
        <v>4700</v>
      </c>
      <c r="E233" s="10" t="s">
        <v>53</v>
      </c>
      <c r="F233" s="10"/>
      <c r="G233" s="11">
        <v>7735</v>
      </c>
      <c r="H233" s="11"/>
      <c r="I233" s="11">
        <v>7735</v>
      </c>
      <c r="J233" s="11">
        <v>7735</v>
      </c>
      <c r="K233" s="11">
        <v>0</v>
      </c>
      <c r="L233" s="11">
        <v>7735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  <c r="U233" s="11"/>
      <c r="V233" s="11">
        <v>0</v>
      </c>
      <c r="W233" s="11"/>
      <c r="Y233" s="4"/>
    </row>
    <row r="234" spans="1:25" ht="25.5" customHeight="1">
      <c r="A234" s="8"/>
      <c r="B234" s="8"/>
      <c r="C234" s="8">
        <v>80148</v>
      </c>
      <c r="D234" s="8"/>
      <c r="E234" s="10" t="s">
        <v>85</v>
      </c>
      <c r="F234" s="10"/>
      <c r="G234" s="11">
        <v>170810</v>
      </c>
      <c r="H234" s="11"/>
      <c r="I234" s="11">
        <v>170810</v>
      </c>
      <c r="J234" s="11">
        <v>170810</v>
      </c>
      <c r="K234" s="11">
        <v>101130</v>
      </c>
      <c r="L234" s="11">
        <v>69680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/>
      <c r="V234" s="11">
        <v>0</v>
      </c>
      <c r="W234" s="11"/>
      <c r="Y234" s="4"/>
    </row>
    <row r="235" spans="1:25" ht="20.25" customHeight="1">
      <c r="A235" s="8"/>
      <c r="B235" s="8"/>
      <c r="C235" s="8"/>
      <c r="D235" s="8">
        <v>4010</v>
      </c>
      <c r="E235" s="10" t="s">
        <v>46</v>
      </c>
      <c r="F235" s="10"/>
      <c r="G235" s="11">
        <v>42420</v>
      </c>
      <c r="H235" s="11"/>
      <c r="I235" s="11">
        <v>42420</v>
      </c>
      <c r="J235" s="11">
        <v>42420</v>
      </c>
      <c r="K235" s="11">
        <v>42420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/>
      <c r="V235" s="11">
        <v>0</v>
      </c>
      <c r="W235" s="11"/>
      <c r="Y235" s="4"/>
    </row>
    <row r="236" spans="1:25" ht="21" customHeight="1">
      <c r="A236" s="8"/>
      <c r="B236" s="8"/>
      <c r="C236" s="8"/>
      <c r="D236" s="8">
        <v>4040</v>
      </c>
      <c r="E236" s="10" t="s">
        <v>55</v>
      </c>
      <c r="F236" s="10"/>
      <c r="G236" s="11">
        <v>3600</v>
      </c>
      <c r="H236" s="11"/>
      <c r="I236" s="11">
        <v>3600</v>
      </c>
      <c r="J236" s="11">
        <v>3600</v>
      </c>
      <c r="K236" s="11">
        <v>3600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/>
      <c r="V236" s="11">
        <v>0</v>
      </c>
      <c r="W236" s="11"/>
      <c r="Y236" s="4"/>
    </row>
    <row r="237" spans="1:25" ht="23.25" customHeight="1">
      <c r="A237" s="8"/>
      <c r="B237" s="8"/>
      <c r="C237" s="8"/>
      <c r="D237" s="8">
        <v>4110</v>
      </c>
      <c r="E237" s="10" t="s">
        <v>47</v>
      </c>
      <c r="F237" s="10"/>
      <c r="G237" s="11">
        <v>14510</v>
      </c>
      <c r="H237" s="11"/>
      <c r="I237" s="11">
        <v>14510</v>
      </c>
      <c r="J237" s="11">
        <v>14510</v>
      </c>
      <c r="K237" s="11">
        <v>14510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/>
      <c r="V237" s="11">
        <v>0</v>
      </c>
      <c r="W237" s="11"/>
      <c r="Y237" s="4"/>
    </row>
    <row r="238" spans="1:25" ht="22.5" customHeight="1">
      <c r="A238" s="8"/>
      <c r="B238" s="8"/>
      <c r="C238" s="8"/>
      <c r="D238" s="8">
        <v>4120</v>
      </c>
      <c r="E238" s="10" t="s">
        <v>48</v>
      </c>
      <c r="F238" s="10"/>
      <c r="G238" s="11">
        <v>2200</v>
      </c>
      <c r="H238" s="11"/>
      <c r="I238" s="11">
        <v>2200</v>
      </c>
      <c r="J238" s="11">
        <v>2200</v>
      </c>
      <c r="K238" s="11">
        <v>2200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/>
      <c r="V238" s="11">
        <v>0</v>
      </c>
      <c r="W238" s="11"/>
      <c r="Y238" s="4"/>
    </row>
    <row r="239" spans="1:25" ht="23.25" customHeight="1">
      <c r="A239" s="8"/>
      <c r="B239" s="8"/>
      <c r="C239" s="8"/>
      <c r="D239" s="8">
        <v>4170</v>
      </c>
      <c r="E239" s="10" t="s">
        <v>57</v>
      </c>
      <c r="F239" s="10"/>
      <c r="G239" s="11">
        <v>38400</v>
      </c>
      <c r="H239" s="11"/>
      <c r="I239" s="11">
        <v>38400</v>
      </c>
      <c r="J239" s="11">
        <v>38400</v>
      </c>
      <c r="K239" s="11">
        <v>38400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/>
      <c r="V239" s="11">
        <v>0</v>
      </c>
      <c r="W239" s="11"/>
      <c r="Y239" s="4"/>
    </row>
    <row r="240" spans="1:25" ht="22.5" customHeight="1">
      <c r="A240" s="8"/>
      <c r="B240" s="8"/>
      <c r="C240" s="8"/>
      <c r="D240" s="8">
        <v>4210</v>
      </c>
      <c r="E240" s="10" t="s">
        <v>38</v>
      </c>
      <c r="F240" s="10"/>
      <c r="G240" s="11">
        <v>4000</v>
      </c>
      <c r="H240" s="11"/>
      <c r="I240" s="11">
        <v>4000</v>
      </c>
      <c r="J240" s="11">
        <v>4000</v>
      </c>
      <c r="K240" s="11">
        <v>0</v>
      </c>
      <c r="L240" s="11">
        <v>4000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/>
      <c r="V240" s="11">
        <v>0</v>
      </c>
      <c r="W240" s="11"/>
      <c r="Y240" s="4"/>
    </row>
    <row r="241" spans="1:25" ht="9" customHeight="1">
      <c r="A241" s="8" t="s">
        <v>2</v>
      </c>
      <c r="B241" s="8"/>
      <c r="C241" s="8" t="s">
        <v>3</v>
      </c>
      <c r="D241" s="8" t="s">
        <v>4</v>
      </c>
      <c r="E241" s="8" t="s">
        <v>5</v>
      </c>
      <c r="F241" s="8"/>
      <c r="G241" s="8" t="s">
        <v>6</v>
      </c>
      <c r="H241" s="8"/>
      <c r="I241" s="8" t="s">
        <v>7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Y241" s="4"/>
    </row>
    <row r="242" spans="1:25" ht="12.75" customHeight="1">
      <c r="A242" s="8"/>
      <c r="B242" s="8"/>
      <c r="C242" s="8"/>
      <c r="D242" s="8"/>
      <c r="E242" s="8"/>
      <c r="F242" s="8"/>
      <c r="G242" s="8"/>
      <c r="H242" s="8"/>
      <c r="I242" s="8" t="s">
        <v>8</v>
      </c>
      <c r="J242" s="8" t="s">
        <v>9</v>
      </c>
      <c r="K242" s="8"/>
      <c r="L242" s="8"/>
      <c r="M242" s="8"/>
      <c r="N242" s="8"/>
      <c r="O242" s="8"/>
      <c r="P242" s="8"/>
      <c r="Q242" s="8"/>
      <c r="R242" s="8" t="s">
        <v>10</v>
      </c>
      <c r="S242" s="8" t="s">
        <v>9</v>
      </c>
      <c r="T242" s="8"/>
      <c r="U242" s="8"/>
      <c r="V242" s="8"/>
      <c r="W242" s="8"/>
      <c r="Y242" s="4"/>
    </row>
    <row r="243" spans="1:25" ht="2.2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 t="s">
        <v>11</v>
      </c>
      <c r="T243" s="8" t="s">
        <v>12</v>
      </c>
      <c r="U243" s="8"/>
      <c r="V243" s="8" t="s">
        <v>13</v>
      </c>
      <c r="W243" s="8"/>
      <c r="Y243" s="4"/>
    </row>
    <row r="244" spans="1:25" ht="6" customHeight="1">
      <c r="A244" s="8"/>
      <c r="B244" s="8"/>
      <c r="C244" s="8"/>
      <c r="D244" s="8"/>
      <c r="E244" s="8"/>
      <c r="F244" s="8"/>
      <c r="G244" s="8"/>
      <c r="H244" s="8"/>
      <c r="I244" s="8"/>
      <c r="J244" s="8" t="s">
        <v>14</v>
      </c>
      <c r="K244" s="8" t="s">
        <v>9</v>
      </c>
      <c r="L244" s="8"/>
      <c r="M244" s="8" t="s">
        <v>15</v>
      </c>
      <c r="N244" s="8" t="s">
        <v>16</v>
      </c>
      <c r="O244" s="8" t="s">
        <v>17</v>
      </c>
      <c r="P244" s="8" t="s">
        <v>18</v>
      </c>
      <c r="Q244" s="8" t="s">
        <v>19</v>
      </c>
      <c r="R244" s="8"/>
      <c r="S244" s="8"/>
      <c r="T244" s="8"/>
      <c r="U244" s="8"/>
      <c r="V244" s="8"/>
      <c r="W244" s="8"/>
      <c r="Y244" s="4"/>
    </row>
    <row r="245" spans="1:25" ht="2.2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 t="s">
        <v>20</v>
      </c>
      <c r="U245" s="8"/>
      <c r="V245" s="8"/>
      <c r="W245" s="8"/>
      <c r="Y245" s="4"/>
    </row>
    <row r="246" spans="1:25" ht="44.2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 t="s">
        <v>21</v>
      </c>
      <c r="L246" s="8" t="s">
        <v>22</v>
      </c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Y246" s="4"/>
    </row>
    <row r="247" spans="1:25" ht="9" customHeight="1">
      <c r="A247" s="9">
        <v>1</v>
      </c>
      <c r="B247" s="9"/>
      <c r="C247" s="9">
        <v>2</v>
      </c>
      <c r="D247" s="9">
        <v>3</v>
      </c>
      <c r="E247" s="9">
        <v>4</v>
      </c>
      <c r="F247" s="9"/>
      <c r="G247" s="9">
        <v>5</v>
      </c>
      <c r="H247" s="9"/>
      <c r="I247" s="9">
        <v>6</v>
      </c>
      <c r="J247" s="9">
        <v>7</v>
      </c>
      <c r="K247" s="9">
        <v>8</v>
      </c>
      <c r="L247" s="9">
        <v>9</v>
      </c>
      <c r="M247" s="9">
        <v>10</v>
      </c>
      <c r="N247" s="9">
        <v>11</v>
      </c>
      <c r="O247" s="9">
        <v>12</v>
      </c>
      <c r="P247" s="9">
        <v>13</v>
      </c>
      <c r="Q247" s="9">
        <v>14</v>
      </c>
      <c r="R247" s="9">
        <v>15</v>
      </c>
      <c r="S247" s="9">
        <v>16</v>
      </c>
      <c r="T247" s="9">
        <v>17</v>
      </c>
      <c r="U247" s="9"/>
      <c r="V247" s="9">
        <v>18</v>
      </c>
      <c r="W247" s="9"/>
      <c r="Y247" s="4"/>
    </row>
    <row r="248" spans="1:25" ht="15" customHeight="1">
      <c r="A248" s="8"/>
      <c r="B248" s="8"/>
      <c r="C248" s="8"/>
      <c r="D248" s="8">
        <v>4220</v>
      </c>
      <c r="E248" s="10" t="s">
        <v>86</v>
      </c>
      <c r="F248" s="10"/>
      <c r="G248" s="11">
        <v>63500</v>
      </c>
      <c r="H248" s="11"/>
      <c r="I248" s="11">
        <v>63500</v>
      </c>
      <c r="J248" s="11">
        <v>63500</v>
      </c>
      <c r="K248" s="11">
        <v>0</v>
      </c>
      <c r="L248" s="11">
        <v>63500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/>
      <c r="V248" s="11">
        <v>0</v>
      </c>
      <c r="W248" s="11"/>
      <c r="Y248" s="4"/>
    </row>
    <row r="249" spans="1:25" ht="19.5" customHeight="1">
      <c r="A249" s="8"/>
      <c r="B249" s="8"/>
      <c r="C249" s="8"/>
      <c r="D249" s="8">
        <v>4440</v>
      </c>
      <c r="E249" s="10" t="s">
        <v>61</v>
      </c>
      <c r="F249" s="10"/>
      <c r="G249" s="11">
        <v>2180</v>
      </c>
      <c r="H249" s="11"/>
      <c r="I249" s="11">
        <v>2180</v>
      </c>
      <c r="J249" s="11">
        <v>2180</v>
      </c>
      <c r="K249" s="11">
        <v>0</v>
      </c>
      <c r="L249" s="11">
        <v>2180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/>
      <c r="V249" s="11">
        <v>0</v>
      </c>
      <c r="W249" s="11"/>
      <c r="Y249" s="4"/>
    </row>
    <row r="250" spans="1:25" ht="15" customHeight="1">
      <c r="A250" s="8"/>
      <c r="B250" s="8"/>
      <c r="C250" s="8">
        <v>80195</v>
      </c>
      <c r="D250" s="8"/>
      <c r="E250" s="10" t="s">
        <v>41</v>
      </c>
      <c r="F250" s="10"/>
      <c r="G250" s="11">
        <v>154400</v>
      </c>
      <c r="H250" s="11"/>
      <c r="I250" s="11">
        <v>154400</v>
      </c>
      <c r="J250" s="11">
        <v>154400</v>
      </c>
      <c r="K250" s="11">
        <v>0</v>
      </c>
      <c r="L250" s="11">
        <v>154400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/>
      <c r="V250" s="11">
        <v>0</v>
      </c>
      <c r="W250" s="11"/>
      <c r="Y250" s="4"/>
    </row>
    <row r="251" spans="1:25" ht="15" customHeight="1">
      <c r="A251" s="8"/>
      <c r="B251" s="8"/>
      <c r="C251" s="8"/>
      <c r="D251" s="8">
        <v>4270</v>
      </c>
      <c r="E251" s="10" t="s">
        <v>40</v>
      </c>
      <c r="F251" s="10"/>
      <c r="G251" s="11">
        <v>100000</v>
      </c>
      <c r="H251" s="11"/>
      <c r="I251" s="11">
        <v>100000</v>
      </c>
      <c r="J251" s="11">
        <v>100000</v>
      </c>
      <c r="K251" s="11">
        <v>0</v>
      </c>
      <c r="L251" s="11">
        <v>100000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11"/>
      <c r="V251" s="11">
        <v>0</v>
      </c>
      <c r="W251" s="11"/>
      <c r="Y251" s="4"/>
    </row>
    <row r="252" spans="1:25" ht="19.5" customHeight="1">
      <c r="A252" s="8"/>
      <c r="B252" s="8"/>
      <c r="C252" s="8"/>
      <c r="D252" s="8">
        <v>4440</v>
      </c>
      <c r="E252" s="10" t="s">
        <v>61</v>
      </c>
      <c r="F252" s="10"/>
      <c r="G252" s="11">
        <v>54400</v>
      </c>
      <c r="H252" s="11"/>
      <c r="I252" s="11">
        <v>54400</v>
      </c>
      <c r="J252" s="11">
        <v>54400</v>
      </c>
      <c r="K252" s="11">
        <v>0</v>
      </c>
      <c r="L252" s="11">
        <v>54400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/>
      <c r="V252" s="11">
        <v>0</v>
      </c>
      <c r="W252" s="11"/>
      <c r="Y252" s="4"/>
    </row>
    <row r="253" spans="1:25" ht="15" customHeight="1">
      <c r="A253" s="8">
        <v>851</v>
      </c>
      <c r="B253" s="8"/>
      <c r="C253" s="8"/>
      <c r="D253" s="8"/>
      <c r="E253" s="10" t="s">
        <v>87</v>
      </c>
      <c r="F253" s="10"/>
      <c r="G253" s="11">
        <v>121000</v>
      </c>
      <c r="H253" s="11"/>
      <c r="I253" s="11">
        <v>121000</v>
      </c>
      <c r="J253" s="11">
        <v>117710</v>
      </c>
      <c r="K253" s="11">
        <v>72500</v>
      </c>
      <c r="L253" s="11">
        <v>45210</v>
      </c>
      <c r="M253" s="11">
        <v>3290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/>
      <c r="V253" s="11">
        <v>0</v>
      </c>
      <c r="W253" s="11"/>
      <c r="Y253" s="4"/>
    </row>
    <row r="254" spans="1:25" ht="15" customHeight="1">
      <c r="A254" s="8"/>
      <c r="B254" s="8"/>
      <c r="C254" s="8">
        <v>85153</v>
      </c>
      <c r="D254" s="8"/>
      <c r="E254" s="10" t="s">
        <v>88</v>
      </c>
      <c r="F254" s="10"/>
      <c r="G254" s="11">
        <v>1000</v>
      </c>
      <c r="H254" s="11"/>
      <c r="I254" s="11">
        <v>1000</v>
      </c>
      <c r="J254" s="11">
        <v>1000</v>
      </c>
      <c r="K254" s="11">
        <v>0</v>
      </c>
      <c r="L254" s="11">
        <v>1000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/>
      <c r="V254" s="11">
        <v>0</v>
      </c>
      <c r="W254" s="11"/>
      <c r="Y254" s="4"/>
    </row>
    <row r="255" spans="1:25" ht="15" customHeight="1">
      <c r="A255" s="8"/>
      <c r="B255" s="8"/>
      <c r="C255" s="8"/>
      <c r="D255" s="8">
        <v>4210</v>
      </c>
      <c r="E255" s="10" t="s">
        <v>38</v>
      </c>
      <c r="F255" s="10"/>
      <c r="G255" s="11">
        <v>1000</v>
      </c>
      <c r="H255" s="11"/>
      <c r="I255" s="11">
        <v>1000</v>
      </c>
      <c r="J255" s="11">
        <v>1000</v>
      </c>
      <c r="K255" s="11">
        <v>0</v>
      </c>
      <c r="L255" s="11">
        <v>1000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/>
      <c r="V255" s="11">
        <v>0</v>
      </c>
      <c r="W255" s="11"/>
      <c r="Y255" s="4"/>
    </row>
    <row r="256" spans="1:25" ht="15" customHeight="1">
      <c r="A256" s="8"/>
      <c r="B256" s="8"/>
      <c r="C256" s="8">
        <v>85154</v>
      </c>
      <c r="D256" s="8"/>
      <c r="E256" s="10" t="s">
        <v>89</v>
      </c>
      <c r="F256" s="10"/>
      <c r="G256" s="11">
        <v>120000</v>
      </c>
      <c r="H256" s="11"/>
      <c r="I256" s="11">
        <v>120000</v>
      </c>
      <c r="J256" s="11">
        <v>116710</v>
      </c>
      <c r="K256" s="11">
        <v>72500</v>
      </c>
      <c r="L256" s="11">
        <v>44210</v>
      </c>
      <c r="M256" s="11">
        <v>3290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/>
      <c r="V256" s="11">
        <v>0</v>
      </c>
      <c r="W256" s="11"/>
      <c r="Y256" s="4"/>
    </row>
    <row r="257" spans="1:25" ht="26.25" customHeight="1">
      <c r="A257" s="8"/>
      <c r="B257" s="8"/>
      <c r="C257" s="8"/>
      <c r="D257" s="8">
        <v>2710</v>
      </c>
      <c r="E257" s="10" t="s">
        <v>90</v>
      </c>
      <c r="F257" s="10"/>
      <c r="G257" s="11">
        <v>3290</v>
      </c>
      <c r="H257" s="11"/>
      <c r="I257" s="11">
        <v>3290</v>
      </c>
      <c r="J257" s="11">
        <v>0</v>
      </c>
      <c r="K257" s="11">
        <v>0</v>
      </c>
      <c r="L257" s="11">
        <v>0</v>
      </c>
      <c r="M257" s="11">
        <v>3290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/>
      <c r="V257" s="11">
        <v>0</v>
      </c>
      <c r="W257" s="11"/>
      <c r="Y257" s="4"/>
    </row>
    <row r="258" spans="1:25" ht="15" customHeight="1">
      <c r="A258" s="8"/>
      <c r="B258" s="8"/>
      <c r="C258" s="8"/>
      <c r="D258" s="8">
        <v>4010</v>
      </c>
      <c r="E258" s="10" t="s">
        <v>46</v>
      </c>
      <c r="F258" s="10"/>
      <c r="G258" s="11">
        <v>22100</v>
      </c>
      <c r="H258" s="11"/>
      <c r="I258" s="11">
        <v>22100</v>
      </c>
      <c r="J258" s="11">
        <v>22100</v>
      </c>
      <c r="K258" s="11">
        <v>22100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/>
      <c r="V258" s="11">
        <v>0</v>
      </c>
      <c r="W258" s="11"/>
      <c r="Y258" s="4"/>
    </row>
    <row r="259" spans="1:25" ht="15" customHeight="1">
      <c r="A259" s="8"/>
      <c r="B259" s="8"/>
      <c r="C259" s="8"/>
      <c r="D259" s="8">
        <v>4040</v>
      </c>
      <c r="E259" s="10" t="s">
        <v>55</v>
      </c>
      <c r="F259" s="10"/>
      <c r="G259" s="11">
        <v>1700</v>
      </c>
      <c r="H259" s="11"/>
      <c r="I259" s="11">
        <v>1700</v>
      </c>
      <c r="J259" s="11">
        <v>1700</v>
      </c>
      <c r="K259" s="11">
        <v>1700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/>
      <c r="V259" s="11">
        <v>0</v>
      </c>
      <c r="W259" s="11"/>
      <c r="Y259" s="4"/>
    </row>
    <row r="260" spans="1:25" ht="15" customHeight="1">
      <c r="A260" s="8"/>
      <c r="B260" s="8"/>
      <c r="C260" s="8"/>
      <c r="D260" s="8">
        <v>4110</v>
      </c>
      <c r="E260" s="10" t="s">
        <v>47</v>
      </c>
      <c r="F260" s="10"/>
      <c r="G260" s="11">
        <v>8800</v>
      </c>
      <c r="H260" s="11"/>
      <c r="I260" s="11">
        <v>8800</v>
      </c>
      <c r="J260" s="11">
        <v>8800</v>
      </c>
      <c r="K260" s="11">
        <v>8800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/>
      <c r="V260" s="11">
        <v>0</v>
      </c>
      <c r="W260" s="11"/>
      <c r="Y260" s="4"/>
    </row>
    <row r="261" spans="1:25" ht="15" customHeight="1">
      <c r="A261" s="8"/>
      <c r="B261" s="8"/>
      <c r="C261" s="8"/>
      <c r="D261" s="8">
        <v>4120</v>
      </c>
      <c r="E261" s="10" t="s">
        <v>48</v>
      </c>
      <c r="F261" s="10"/>
      <c r="G261" s="11">
        <v>1400</v>
      </c>
      <c r="H261" s="11"/>
      <c r="I261" s="11">
        <v>1400</v>
      </c>
      <c r="J261" s="11">
        <v>1400</v>
      </c>
      <c r="K261" s="11">
        <v>1400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/>
      <c r="V261" s="11">
        <v>0</v>
      </c>
      <c r="W261" s="11"/>
      <c r="Y261" s="4"/>
    </row>
    <row r="262" spans="1:25" ht="20.25" customHeight="1">
      <c r="A262" s="8"/>
      <c r="B262" s="8"/>
      <c r="C262" s="8"/>
      <c r="D262" s="8">
        <v>4170</v>
      </c>
      <c r="E262" s="10" t="s">
        <v>57</v>
      </c>
      <c r="F262" s="10"/>
      <c r="G262" s="11">
        <v>38500</v>
      </c>
      <c r="H262" s="11"/>
      <c r="I262" s="11">
        <v>38500</v>
      </c>
      <c r="J262" s="11">
        <v>38500</v>
      </c>
      <c r="K262" s="11">
        <v>38500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/>
      <c r="V262" s="11">
        <v>0</v>
      </c>
      <c r="W262" s="11"/>
      <c r="Y262" s="4"/>
    </row>
    <row r="263" spans="1:25" ht="27.75" customHeight="1">
      <c r="A263" s="8"/>
      <c r="B263" s="8"/>
      <c r="C263" s="8"/>
      <c r="D263" s="8">
        <v>4210</v>
      </c>
      <c r="E263" s="10" t="s">
        <v>38</v>
      </c>
      <c r="F263" s="10"/>
      <c r="G263" s="11">
        <v>25210</v>
      </c>
      <c r="H263" s="11"/>
      <c r="I263" s="11">
        <v>25210</v>
      </c>
      <c r="J263" s="11">
        <v>25210</v>
      </c>
      <c r="K263" s="11">
        <v>0</v>
      </c>
      <c r="L263" s="11">
        <v>25210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/>
      <c r="V263" s="11">
        <v>0</v>
      </c>
      <c r="W263" s="11"/>
      <c r="Y263" s="4"/>
    </row>
    <row r="264" spans="1:25" ht="21" customHeight="1">
      <c r="A264" s="8"/>
      <c r="B264" s="8"/>
      <c r="C264" s="8"/>
      <c r="D264" s="8">
        <v>4260</v>
      </c>
      <c r="E264" s="10" t="s">
        <v>39</v>
      </c>
      <c r="F264" s="10"/>
      <c r="G264" s="11">
        <v>7500</v>
      </c>
      <c r="H264" s="11"/>
      <c r="I264" s="11">
        <v>7500</v>
      </c>
      <c r="J264" s="11">
        <v>7500</v>
      </c>
      <c r="K264" s="11">
        <v>0</v>
      </c>
      <c r="L264" s="11">
        <v>7500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/>
      <c r="V264" s="11">
        <v>0</v>
      </c>
      <c r="W264" s="11"/>
      <c r="Y264" s="4"/>
    </row>
    <row r="265" spans="1:25" ht="26.25" customHeight="1">
      <c r="A265" s="8"/>
      <c r="B265" s="8"/>
      <c r="C265" s="8"/>
      <c r="D265" s="8">
        <v>4300</v>
      </c>
      <c r="E265" s="10" t="s">
        <v>25</v>
      </c>
      <c r="F265" s="10"/>
      <c r="G265" s="11">
        <v>3400</v>
      </c>
      <c r="H265" s="11"/>
      <c r="I265" s="11">
        <v>3400</v>
      </c>
      <c r="J265" s="11">
        <v>3400</v>
      </c>
      <c r="K265" s="11">
        <v>0</v>
      </c>
      <c r="L265" s="11">
        <v>3400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/>
      <c r="V265" s="11">
        <v>0</v>
      </c>
      <c r="W265" s="11"/>
      <c r="Y265" s="4"/>
    </row>
    <row r="266" spans="1:25" ht="20.25" customHeight="1">
      <c r="A266" s="8"/>
      <c r="B266" s="8"/>
      <c r="C266" s="8"/>
      <c r="D266" s="8">
        <v>4350</v>
      </c>
      <c r="E266" s="10" t="s">
        <v>59</v>
      </c>
      <c r="F266" s="10"/>
      <c r="G266" s="11">
        <v>2000</v>
      </c>
      <c r="H266" s="11"/>
      <c r="I266" s="11">
        <v>2000</v>
      </c>
      <c r="J266" s="11">
        <v>2000</v>
      </c>
      <c r="K266" s="11">
        <v>0</v>
      </c>
      <c r="L266" s="11">
        <v>2000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/>
      <c r="V266" s="11">
        <v>0</v>
      </c>
      <c r="W266" s="11"/>
      <c r="Y266" s="4"/>
    </row>
    <row r="267" spans="1:25" ht="26.25" customHeight="1">
      <c r="A267" s="8"/>
      <c r="B267" s="8"/>
      <c r="C267" s="8"/>
      <c r="D267" s="8">
        <v>4410</v>
      </c>
      <c r="E267" s="10" t="s">
        <v>52</v>
      </c>
      <c r="F267" s="10"/>
      <c r="G267" s="11">
        <v>500</v>
      </c>
      <c r="H267" s="11"/>
      <c r="I267" s="11">
        <v>500</v>
      </c>
      <c r="J267" s="11">
        <v>500</v>
      </c>
      <c r="K267" s="11">
        <v>0</v>
      </c>
      <c r="L267" s="11">
        <v>500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/>
      <c r="V267" s="11">
        <v>0</v>
      </c>
      <c r="W267" s="11"/>
      <c r="Y267" s="4"/>
    </row>
    <row r="268" spans="1:25" ht="24.75" customHeight="1">
      <c r="A268" s="8"/>
      <c r="B268" s="8"/>
      <c r="C268" s="8"/>
      <c r="D268" s="8">
        <v>4430</v>
      </c>
      <c r="E268" s="10" t="s">
        <v>30</v>
      </c>
      <c r="F268" s="10"/>
      <c r="G268" s="11">
        <v>4000</v>
      </c>
      <c r="H268" s="11"/>
      <c r="I268" s="11">
        <v>4000</v>
      </c>
      <c r="J268" s="11">
        <v>4000</v>
      </c>
      <c r="K268" s="11">
        <v>0</v>
      </c>
      <c r="L268" s="11">
        <v>4000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/>
      <c r="V268" s="11">
        <v>0</v>
      </c>
      <c r="W268" s="11"/>
      <c r="Y268" s="4"/>
    </row>
    <row r="269" spans="1:25" ht="19.5" customHeight="1">
      <c r="A269" s="8"/>
      <c r="B269" s="8"/>
      <c r="C269" s="8"/>
      <c r="D269" s="8">
        <v>4440</v>
      </c>
      <c r="E269" s="10" t="s">
        <v>61</v>
      </c>
      <c r="F269" s="10"/>
      <c r="G269" s="11">
        <v>1100</v>
      </c>
      <c r="H269" s="11"/>
      <c r="I269" s="11">
        <v>1100</v>
      </c>
      <c r="J269" s="11">
        <v>1100</v>
      </c>
      <c r="K269" s="11">
        <v>0</v>
      </c>
      <c r="L269" s="11">
        <v>1100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/>
      <c r="V269" s="11">
        <v>0</v>
      </c>
      <c r="W269" s="11"/>
      <c r="Y269" s="4"/>
    </row>
    <row r="270" spans="1:25" ht="19.5" customHeight="1">
      <c r="A270" s="8"/>
      <c r="B270" s="8"/>
      <c r="C270" s="8"/>
      <c r="D270" s="8">
        <v>4700</v>
      </c>
      <c r="E270" s="10" t="s">
        <v>53</v>
      </c>
      <c r="F270" s="10"/>
      <c r="G270" s="11">
        <v>500</v>
      </c>
      <c r="H270" s="11"/>
      <c r="I270" s="11">
        <v>500</v>
      </c>
      <c r="J270" s="11">
        <v>500</v>
      </c>
      <c r="K270" s="11">
        <v>0</v>
      </c>
      <c r="L270" s="11">
        <v>500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/>
      <c r="V270" s="11">
        <v>0</v>
      </c>
      <c r="W270" s="11"/>
      <c r="Y270" s="4"/>
    </row>
    <row r="271" spans="1:25" ht="24.75" customHeight="1">
      <c r="A271" s="8">
        <v>852</v>
      </c>
      <c r="B271" s="8"/>
      <c r="C271" s="8"/>
      <c r="D271" s="8"/>
      <c r="E271" s="10" t="s">
        <v>91</v>
      </c>
      <c r="F271" s="10"/>
      <c r="G271" s="11">
        <v>2378059</v>
      </c>
      <c r="H271" s="11"/>
      <c r="I271" s="11">
        <v>2378059</v>
      </c>
      <c r="J271" s="11">
        <v>439329</v>
      </c>
      <c r="K271" s="11">
        <v>273244</v>
      </c>
      <c r="L271" s="11">
        <v>166085</v>
      </c>
      <c r="M271" s="11">
        <v>0</v>
      </c>
      <c r="N271" s="11">
        <v>1938730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/>
      <c r="V271" s="11">
        <v>0</v>
      </c>
      <c r="W271" s="11"/>
      <c r="Y271" s="4"/>
    </row>
    <row r="272" spans="1:25" ht="24" customHeight="1">
      <c r="A272" s="8"/>
      <c r="B272" s="8"/>
      <c r="C272" s="8">
        <v>85201</v>
      </c>
      <c r="D272" s="8"/>
      <c r="E272" s="10" t="s">
        <v>92</v>
      </c>
      <c r="F272" s="10"/>
      <c r="G272" s="11">
        <v>10000</v>
      </c>
      <c r="H272" s="11"/>
      <c r="I272" s="11">
        <v>10000</v>
      </c>
      <c r="J272" s="11">
        <v>10000</v>
      </c>
      <c r="K272" s="11">
        <v>0</v>
      </c>
      <c r="L272" s="11">
        <v>10000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/>
      <c r="V272" s="11">
        <v>0</v>
      </c>
      <c r="W272" s="11"/>
      <c r="Y272" s="4"/>
    </row>
    <row r="273" spans="1:25" ht="33.75" customHeight="1">
      <c r="A273" s="8"/>
      <c r="B273" s="8"/>
      <c r="C273" s="8"/>
      <c r="D273" s="8">
        <v>4330</v>
      </c>
      <c r="E273" s="10" t="s">
        <v>93</v>
      </c>
      <c r="F273" s="10"/>
      <c r="G273" s="11">
        <v>10000</v>
      </c>
      <c r="H273" s="11"/>
      <c r="I273" s="11">
        <v>10000</v>
      </c>
      <c r="J273" s="11">
        <v>10000</v>
      </c>
      <c r="K273" s="11">
        <v>0</v>
      </c>
      <c r="L273" s="11">
        <v>10000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/>
      <c r="V273" s="11">
        <v>0</v>
      </c>
      <c r="W273" s="11"/>
      <c r="Y273" s="4"/>
    </row>
    <row r="274" spans="1:25" ht="15" customHeight="1">
      <c r="A274" s="8"/>
      <c r="B274" s="8"/>
      <c r="C274" s="8">
        <v>85202</v>
      </c>
      <c r="D274" s="8"/>
      <c r="E274" s="10" t="s">
        <v>94</v>
      </c>
      <c r="F274" s="10"/>
      <c r="G274" s="11">
        <v>66000</v>
      </c>
      <c r="H274" s="11"/>
      <c r="I274" s="11">
        <v>66000</v>
      </c>
      <c r="J274" s="11">
        <v>66000</v>
      </c>
      <c r="K274" s="11">
        <v>0</v>
      </c>
      <c r="L274" s="11">
        <v>66000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/>
      <c r="V274" s="11">
        <v>0</v>
      </c>
      <c r="W274" s="11"/>
      <c r="Y274" s="4"/>
    </row>
    <row r="275" spans="1:25" ht="9" customHeight="1">
      <c r="A275" s="8" t="s">
        <v>2</v>
      </c>
      <c r="B275" s="8"/>
      <c r="C275" s="8" t="s">
        <v>3</v>
      </c>
      <c r="D275" s="8" t="s">
        <v>4</v>
      </c>
      <c r="E275" s="8" t="s">
        <v>5</v>
      </c>
      <c r="F275" s="8"/>
      <c r="G275" s="8" t="s">
        <v>6</v>
      </c>
      <c r="H275" s="8"/>
      <c r="I275" s="8" t="s">
        <v>7</v>
      </c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Y275" s="4"/>
    </row>
    <row r="276" spans="1:25" ht="12.75" customHeight="1">
      <c r="A276" s="8"/>
      <c r="B276" s="8"/>
      <c r="C276" s="8"/>
      <c r="D276" s="8"/>
      <c r="E276" s="8"/>
      <c r="F276" s="8"/>
      <c r="G276" s="8"/>
      <c r="H276" s="8"/>
      <c r="I276" s="8" t="s">
        <v>8</v>
      </c>
      <c r="J276" s="8" t="s">
        <v>9</v>
      </c>
      <c r="K276" s="8"/>
      <c r="L276" s="8"/>
      <c r="M276" s="8"/>
      <c r="N276" s="8"/>
      <c r="O276" s="8"/>
      <c r="P276" s="8"/>
      <c r="Q276" s="8"/>
      <c r="R276" s="8" t="s">
        <v>10</v>
      </c>
      <c r="S276" s="8" t="s">
        <v>9</v>
      </c>
      <c r="T276" s="8"/>
      <c r="U276" s="8"/>
      <c r="V276" s="8"/>
      <c r="W276" s="8"/>
      <c r="Y276" s="4"/>
    </row>
    <row r="277" spans="1:25" ht="2.2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 t="s">
        <v>11</v>
      </c>
      <c r="T277" s="8" t="s">
        <v>12</v>
      </c>
      <c r="U277" s="8"/>
      <c r="V277" s="8" t="s">
        <v>13</v>
      </c>
      <c r="W277" s="8"/>
      <c r="Y277" s="4"/>
    </row>
    <row r="278" spans="1:25" ht="6" customHeight="1">
      <c r="A278" s="8"/>
      <c r="B278" s="8"/>
      <c r="C278" s="8"/>
      <c r="D278" s="8"/>
      <c r="E278" s="8"/>
      <c r="F278" s="8"/>
      <c r="G278" s="8"/>
      <c r="H278" s="8"/>
      <c r="I278" s="8"/>
      <c r="J278" s="8" t="s">
        <v>14</v>
      </c>
      <c r="K278" s="8" t="s">
        <v>9</v>
      </c>
      <c r="L278" s="8"/>
      <c r="M278" s="8" t="s">
        <v>15</v>
      </c>
      <c r="N278" s="8" t="s">
        <v>16</v>
      </c>
      <c r="O278" s="8" t="s">
        <v>17</v>
      </c>
      <c r="P278" s="8" t="s">
        <v>18</v>
      </c>
      <c r="Q278" s="8" t="s">
        <v>19</v>
      </c>
      <c r="R278" s="8"/>
      <c r="S278" s="8"/>
      <c r="T278" s="8"/>
      <c r="U278" s="8"/>
      <c r="V278" s="8"/>
      <c r="W278" s="8"/>
      <c r="Y278" s="4"/>
    </row>
    <row r="279" spans="1:25" ht="2.2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 t="s">
        <v>20</v>
      </c>
      <c r="U279" s="8"/>
      <c r="V279" s="8"/>
      <c r="W279" s="8"/>
      <c r="Y279" s="4"/>
    </row>
    <row r="280" spans="1:25" ht="56.2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 t="s">
        <v>21</v>
      </c>
      <c r="L280" s="8" t="s">
        <v>22</v>
      </c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Y280" s="4"/>
    </row>
    <row r="281" spans="1:25" ht="9" customHeight="1">
      <c r="A281" s="9">
        <v>1</v>
      </c>
      <c r="B281" s="9"/>
      <c r="C281" s="9">
        <v>2</v>
      </c>
      <c r="D281" s="9">
        <v>3</v>
      </c>
      <c r="E281" s="9">
        <v>4</v>
      </c>
      <c r="F281" s="9"/>
      <c r="G281" s="9">
        <v>5</v>
      </c>
      <c r="H281" s="9"/>
      <c r="I281" s="9">
        <v>6</v>
      </c>
      <c r="J281" s="9">
        <v>7</v>
      </c>
      <c r="K281" s="9">
        <v>8</v>
      </c>
      <c r="L281" s="9">
        <v>9</v>
      </c>
      <c r="M281" s="9">
        <v>10</v>
      </c>
      <c r="N281" s="9">
        <v>11</v>
      </c>
      <c r="O281" s="9">
        <v>12</v>
      </c>
      <c r="P281" s="9">
        <v>13</v>
      </c>
      <c r="Q281" s="9">
        <v>14</v>
      </c>
      <c r="R281" s="9">
        <v>15</v>
      </c>
      <c r="S281" s="9">
        <v>16</v>
      </c>
      <c r="T281" s="9">
        <v>17</v>
      </c>
      <c r="U281" s="9"/>
      <c r="V281" s="9">
        <v>18</v>
      </c>
      <c r="W281" s="9"/>
      <c r="Y281" s="4"/>
    </row>
    <row r="282" spans="1:25" ht="26.25" customHeight="1">
      <c r="A282" s="8"/>
      <c r="B282" s="8"/>
      <c r="C282" s="8"/>
      <c r="D282" s="8">
        <v>4330</v>
      </c>
      <c r="E282" s="10" t="s">
        <v>93</v>
      </c>
      <c r="F282" s="10"/>
      <c r="G282" s="11">
        <v>66000</v>
      </c>
      <c r="H282" s="11"/>
      <c r="I282" s="11">
        <v>66000</v>
      </c>
      <c r="J282" s="11">
        <v>66000</v>
      </c>
      <c r="K282" s="11">
        <v>0</v>
      </c>
      <c r="L282" s="11">
        <v>66000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/>
      <c r="V282" s="11">
        <v>0</v>
      </c>
      <c r="W282" s="11"/>
      <c r="Y282" s="4"/>
    </row>
    <row r="283" spans="1:25" ht="15" customHeight="1">
      <c r="A283" s="8"/>
      <c r="B283" s="8"/>
      <c r="C283" s="8">
        <v>85204</v>
      </c>
      <c r="D283" s="8"/>
      <c r="E283" s="10" t="s">
        <v>95</v>
      </c>
      <c r="F283" s="10"/>
      <c r="G283" s="11">
        <v>6000</v>
      </c>
      <c r="H283" s="11"/>
      <c r="I283" s="11">
        <v>6000</v>
      </c>
      <c r="J283" s="11">
        <v>6000</v>
      </c>
      <c r="K283" s="11">
        <v>0</v>
      </c>
      <c r="L283" s="11">
        <v>6000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/>
      <c r="V283" s="11">
        <v>0</v>
      </c>
      <c r="W283" s="11"/>
      <c r="Y283" s="4"/>
    </row>
    <row r="284" spans="1:25" ht="26.25" customHeight="1">
      <c r="A284" s="8"/>
      <c r="B284" s="8"/>
      <c r="C284" s="8"/>
      <c r="D284" s="8">
        <v>4330</v>
      </c>
      <c r="E284" s="10" t="s">
        <v>93</v>
      </c>
      <c r="F284" s="10"/>
      <c r="G284" s="11">
        <v>6000</v>
      </c>
      <c r="H284" s="11"/>
      <c r="I284" s="11">
        <v>6000</v>
      </c>
      <c r="J284" s="11">
        <v>6000</v>
      </c>
      <c r="K284" s="11">
        <v>0</v>
      </c>
      <c r="L284" s="11">
        <v>6000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/>
      <c r="V284" s="11">
        <v>0</v>
      </c>
      <c r="W284" s="11"/>
      <c r="Y284" s="4"/>
    </row>
    <row r="285" spans="1:25" ht="26.25" customHeight="1">
      <c r="A285" s="8"/>
      <c r="B285" s="8"/>
      <c r="C285" s="8">
        <v>85212</v>
      </c>
      <c r="D285" s="8"/>
      <c r="E285" s="10" t="s">
        <v>96</v>
      </c>
      <c r="F285" s="10"/>
      <c r="G285" s="11">
        <v>1809000</v>
      </c>
      <c r="H285" s="11"/>
      <c r="I285" s="11">
        <v>1809000</v>
      </c>
      <c r="J285" s="11">
        <v>84270</v>
      </c>
      <c r="K285" s="11">
        <v>80055</v>
      </c>
      <c r="L285" s="11">
        <v>4215</v>
      </c>
      <c r="M285" s="11">
        <v>0</v>
      </c>
      <c r="N285" s="11">
        <v>1724730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/>
      <c r="V285" s="11">
        <v>0</v>
      </c>
      <c r="W285" s="11"/>
      <c r="Y285" s="4"/>
    </row>
    <row r="286" spans="1:25" ht="15" customHeight="1">
      <c r="A286" s="8"/>
      <c r="B286" s="8"/>
      <c r="C286" s="8"/>
      <c r="D286" s="8">
        <v>3110</v>
      </c>
      <c r="E286" s="10" t="s">
        <v>97</v>
      </c>
      <c r="F286" s="10"/>
      <c r="G286" s="11">
        <v>1724730</v>
      </c>
      <c r="H286" s="11"/>
      <c r="I286" s="11">
        <v>1724730</v>
      </c>
      <c r="J286" s="11">
        <v>0</v>
      </c>
      <c r="K286" s="11">
        <v>0</v>
      </c>
      <c r="L286" s="11">
        <v>0</v>
      </c>
      <c r="M286" s="11">
        <v>0</v>
      </c>
      <c r="N286" s="11">
        <v>1724730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/>
      <c r="V286" s="11">
        <v>0</v>
      </c>
      <c r="W286" s="11"/>
      <c r="Y286" s="4"/>
    </row>
    <row r="287" spans="1:25" ht="15" customHeight="1">
      <c r="A287" s="8"/>
      <c r="B287" s="8"/>
      <c r="C287" s="8"/>
      <c r="D287" s="8">
        <v>4010</v>
      </c>
      <c r="E287" s="10" t="s">
        <v>46</v>
      </c>
      <c r="F287" s="10"/>
      <c r="G287" s="11">
        <v>38033</v>
      </c>
      <c r="H287" s="11"/>
      <c r="I287" s="11">
        <v>38033</v>
      </c>
      <c r="J287" s="11">
        <v>38033</v>
      </c>
      <c r="K287" s="11">
        <v>38033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/>
      <c r="V287" s="11">
        <v>0</v>
      </c>
      <c r="W287" s="11"/>
      <c r="Y287" s="4"/>
    </row>
    <row r="288" spans="1:25" ht="15" customHeight="1">
      <c r="A288" s="8"/>
      <c r="B288" s="8"/>
      <c r="C288" s="8"/>
      <c r="D288" s="8">
        <v>4040</v>
      </c>
      <c r="E288" s="10" t="s">
        <v>55</v>
      </c>
      <c r="F288" s="10"/>
      <c r="G288" s="11">
        <v>3467</v>
      </c>
      <c r="H288" s="11"/>
      <c r="I288" s="11">
        <v>3467</v>
      </c>
      <c r="J288" s="11">
        <v>3467</v>
      </c>
      <c r="K288" s="11">
        <v>3467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11">
        <v>0</v>
      </c>
      <c r="U288" s="11"/>
      <c r="V288" s="11">
        <v>0</v>
      </c>
      <c r="W288" s="11"/>
      <c r="Y288" s="4"/>
    </row>
    <row r="289" spans="1:25" ht="15" customHeight="1">
      <c r="A289" s="8"/>
      <c r="B289" s="8"/>
      <c r="C289" s="8"/>
      <c r="D289" s="8">
        <v>4110</v>
      </c>
      <c r="E289" s="10" t="s">
        <v>47</v>
      </c>
      <c r="F289" s="10"/>
      <c r="G289" s="11">
        <v>37247</v>
      </c>
      <c r="H289" s="11"/>
      <c r="I289" s="11">
        <v>37247</v>
      </c>
      <c r="J289" s="11">
        <v>37247</v>
      </c>
      <c r="K289" s="11">
        <v>37247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0</v>
      </c>
      <c r="U289" s="11"/>
      <c r="V289" s="11">
        <v>0</v>
      </c>
      <c r="W289" s="11"/>
      <c r="Y289" s="4"/>
    </row>
    <row r="290" spans="1:25" ht="15" customHeight="1">
      <c r="A290" s="8"/>
      <c r="B290" s="8"/>
      <c r="C290" s="8"/>
      <c r="D290" s="8">
        <v>4120</v>
      </c>
      <c r="E290" s="10" t="s">
        <v>48</v>
      </c>
      <c r="F290" s="10"/>
      <c r="G290" s="11">
        <v>1208</v>
      </c>
      <c r="H290" s="11"/>
      <c r="I290" s="11">
        <v>1208</v>
      </c>
      <c r="J290" s="11">
        <v>1208</v>
      </c>
      <c r="K290" s="11">
        <v>1208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/>
      <c r="V290" s="11">
        <v>0</v>
      </c>
      <c r="W290" s="11"/>
      <c r="Y290" s="4"/>
    </row>
    <row r="291" spans="1:25" ht="15" customHeight="1">
      <c r="A291" s="8"/>
      <c r="B291" s="8"/>
      <c r="C291" s="8"/>
      <c r="D291" s="8">
        <v>4170</v>
      </c>
      <c r="E291" s="10" t="s">
        <v>57</v>
      </c>
      <c r="F291" s="10"/>
      <c r="G291" s="11">
        <v>100</v>
      </c>
      <c r="H291" s="11"/>
      <c r="I291" s="11">
        <v>100</v>
      </c>
      <c r="J291" s="11">
        <v>100</v>
      </c>
      <c r="K291" s="11">
        <v>100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/>
      <c r="V291" s="11">
        <v>0</v>
      </c>
      <c r="W291" s="11"/>
      <c r="Y291" s="4"/>
    </row>
    <row r="292" spans="1:25" ht="15" customHeight="1">
      <c r="A292" s="8"/>
      <c r="B292" s="8"/>
      <c r="C292" s="8"/>
      <c r="D292" s="8">
        <v>4210</v>
      </c>
      <c r="E292" s="10" t="s">
        <v>38</v>
      </c>
      <c r="F292" s="10"/>
      <c r="G292" s="11">
        <v>500</v>
      </c>
      <c r="H292" s="11"/>
      <c r="I292" s="11">
        <v>500</v>
      </c>
      <c r="J292" s="11">
        <v>500</v>
      </c>
      <c r="K292" s="11">
        <v>0</v>
      </c>
      <c r="L292" s="11">
        <v>500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0</v>
      </c>
      <c r="U292" s="11"/>
      <c r="V292" s="11">
        <v>0</v>
      </c>
      <c r="W292" s="11"/>
      <c r="Y292" s="4"/>
    </row>
    <row r="293" spans="1:25" ht="15" customHeight="1">
      <c r="A293" s="8"/>
      <c r="B293" s="8"/>
      <c r="C293" s="8"/>
      <c r="D293" s="8">
        <v>4300</v>
      </c>
      <c r="E293" s="10" t="s">
        <v>25</v>
      </c>
      <c r="F293" s="10"/>
      <c r="G293" s="11">
        <v>1027</v>
      </c>
      <c r="H293" s="11"/>
      <c r="I293" s="11">
        <v>1027</v>
      </c>
      <c r="J293" s="11">
        <v>1027</v>
      </c>
      <c r="K293" s="11">
        <v>0</v>
      </c>
      <c r="L293" s="11">
        <v>1027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11">
        <v>0</v>
      </c>
      <c r="U293" s="11"/>
      <c r="V293" s="11">
        <v>0</v>
      </c>
      <c r="W293" s="11"/>
      <c r="Y293" s="4"/>
    </row>
    <row r="294" spans="1:25" ht="26.25" customHeight="1">
      <c r="A294" s="8"/>
      <c r="B294" s="8"/>
      <c r="C294" s="8"/>
      <c r="D294" s="8">
        <v>4370</v>
      </c>
      <c r="E294" s="10" t="s">
        <v>60</v>
      </c>
      <c r="F294" s="10"/>
      <c r="G294" s="11">
        <v>100</v>
      </c>
      <c r="H294" s="11"/>
      <c r="I294" s="11">
        <v>100</v>
      </c>
      <c r="J294" s="11">
        <v>100</v>
      </c>
      <c r="K294" s="11">
        <v>0</v>
      </c>
      <c r="L294" s="11">
        <v>100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/>
      <c r="V294" s="11">
        <v>0</v>
      </c>
      <c r="W294" s="11"/>
      <c r="Y294" s="4"/>
    </row>
    <row r="295" spans="1:25" ht="15" customHeight="1">
      <c r="A295" s="8"/>
      <c r="B295" s="8"/>
      <c r="C295" s="8"/>
      <c r="D295" s="8">
        <v>4410</v>
      </c>
      <c r="E295" s="10" t="s">
        <v>52</v>
      </c>
      <c r="F295" s="10"/>
      <c r="G295" s="11">
        <v>100</v>
      </c>
      <c r="H295" s="11"/>
      <c r="I295" s="11">
        <v>100</v>
      </c>
      <c r="J295" s="11">
        <v>100</v>
      </c>
      <c r="K295" s="11">
        <v>0</v>
      </c>
      <c r="L295" s="11">
        <v>100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/>
      <c r="V295" s="11">
        <v>0</v>
      </c>
      <c r="W295" s="11"/>
      <c r="Y295" s="4"/>
    </row>
    <row r="296" spans="1:25" ht="27" customHeight="1">
      <c r="A296" s="8"/>
      <c r="B296" s="8"/>
      <c r="C296" s="8"/>
      <c r="D296" s="8">
        <v>4440</v>
      </c>
      <c r="E296" s="10" t="s">
        <v>61</v>
      </c>
      <c r="F296" s="10"/>
      <c r="G296" s="11">
        <v>2188</v>
      </c>
      <c r="H296" s="11"/>
      <c r="I296" s="11">
        <v>2188</v>
      </c>
      <c r="J296" s="11">
        <v>2188</v>
      </c>
      <c r="K296" s="11">
        <v>0</v>
      </c>
      <c r="L296" s="11">
        <v>2188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/>
      <c r="V296" s="11">
        <v>0</v>
      </c>
      <c r="W296" s="11"/>
      <c r="Y296" s="4"/>
    </row>
    <row r="297" spans="1:25" ht="28.5" customHeight="1">
      <c r="A297" s="8"/>
      <c r="B297" s="8"/>
      <c r="C297" s="8"/>
      <c r="D297" s="8">
        <v>4700</v>
      </c>
      <c r="E297" s="10" t="s">
        <v>53</v>
      </c>
      <c r="F297" s="10"/>
      <c r="G297" s="11">
        <v>300</v>
      </c>
      <c r="H297" s="11"/>
      <c r="I297" s="11">
        <v>300</v>
      </c>
      <c r="J297" s="11">
        <v>300</v>
      </c>
      <c r="K297" s="11">
        <v>0</v>
      </c>
      <c r="L297" s="11">
        <v>300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/>
      <c r="V297" s="11">
        <v>0</v>
      </c>
      <c r="W297" s="11"/>
      <c r="Y297" s="4"/>
    </row>
    <row r="298" spans="1:25" ht="49.5" customHeight="1">
      <c r="A298" s="8"/>
      <c r="B298" s="8"/>
      <c r="C298" s="8">
        <v>85213</v>
      </c>
      <c r="D298" s="8"/>
      <c r="E298" s="10" t="s">
        <v>98</v>
      </c>
      <c r="F298" s="10"/>
      <c r="G298" s="11">
        <v>7400</v>
      </c>
      <c r="H298" s="11"/>
      <c r="I298" s="11">
        <v>7400</v>
      </c>
      <c r="J298" s="11">
        <v>7400</v>
      </c>
      <c r="K298" s="11">
        <v>0</v>
      </c>
      <c r="L298" s="11">
        <v>7400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/>
      <c r="V298" s="11">
        <v>0</v>
      </c>
      <c r="W298" s="11"/>
      <c r="Y298" s="4"/>
    </row>
    <row r="299" spans="1:25" ht="27" customHeight="1">
      <c r="A299" s="8"/>
      <c r="B299" s="8"/>
      <c r="C299" s="8"/>
      <c r="D299" s="8">
        <v>4130</v>
      </c>
      <c r="E299" s="10" t="s">
        <v>99</v>
      </c>
      <c r="F299" s="10"/>
      <c r="G299" s="11">
        <v>7400</v>
      </c>
      <c r="H299" s="11"/>
      <c r="I299" s="11">
        <v>7400</v>
      </c>
      <c r="J299" s="11">
        <v>7400</v>
      </c>
      <c r="K299" s="11">
        <v>0</v>
      </c>
      <c r="L299" s="11">
        <v>7400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/>
      <c r="V299" s="11">
        <v>0</v>
      </c>
      <c r="W299" s="11"/>
      <c r="Y299" s="4"/>
    </row>
    <row r="300" spans="1:25" ht="19.5" customHeight="1">
      <c r="A300" s="8"/>
      <c r="B300" s="8"/>
      <c r="C300" s="8">
        <v>85214</v>
      </c>
      <c r="D300" s="8"/>
      <c r="E300" s="10" t="s">
        <v>100</v>
      </c>
      <c r="F300" s="10"/>
      <c r="G300" s="11">
        <v>55000</v>
      </c>
      <c r="H300" s="11"/>
      <c r="I300" s="11">
        <v>55000</v>
      </c>
      <c r="J300" s="11">
        <v>0</v>
      </c>
      <c r="K300" s="11">
        <v>0</v>
      </c>
      <c r="L300" s="11">
        <v>0</v>
      </c>
      <c r="M300" s="11">
        <v>0</v>
      </c>
      <c r="N300" s="11">
        <v>55000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/>
      <c r="V300" s="11">
        <v>0</v>
      </c>
      <c r="W300" s="11"/>
      <c r="Y300" s="4"/>
    </row>
    <row r="301" spans="1:25" ht="22.5" customHeight="1">
      <c r="A301" s="8"/>
      <c r="B301" s="8"/>
      <c r="C301" s="8"/>
      <c r="D301" s="8">
        <v>3110</v>
      </c>
      <c r="E301" s="10" t="s">
        <v>97</v>
      </c>
      <c r="F301" s="10"/>
      <c r="G301" s="11">
        <v>55000</v>
      </c>
      <c r="H301" s="11"/>
      <c r="I301" s="11">
        <v>55000</v>
      </c>
      <c r="J301" s="11">
        <v>0</v>
      </c>
      <c r="K301" s="11">
        <v>0</v>
      </c>
      <c r="L301" s="11">
        <v>0</v>
      </c>
      <c r="M301" s="11">
        <v>0</v>
      </c>
      <c r="N301" s="11">
        <v>55000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/>
      <c r="V301" s="11">
        <v>0</v>
      </c>
      <c r="W301" s="11"/>
      <c r="Y301" s="4"/>
    </row>
    <row r="302" spans="1:25" ht="23.25" customHeight="1">
      <c r="A302" s="8"/>
      <c r="B302" s="8"/>
      <c r="C302" s="8">
        <v>85216</v>
      </c>
      <c r="D302" s="8"/>
      <c r="E302" s="10" t="s">
        <v>101</v>
      </c>
      <c r="F302" s="10"/>
      <c r="G302" s="11">
        <v>67000</v>
      </c>
      <c r="H302" s="11"/>
      <c r="I302" s="11">
        <v>67000</v>
      </c>
      <c r="J302" s="11">
        <v>0</v>
      </c>
      <c r="K302" s="11">
        <v>0</v>
      </c>
      <c r="L302" s="11">
        <v>0</v>
      </c>
      <c r="M302" s="11">
        <v>0</v>
      </c>
      <c r="N302" s="11">
        <v>67000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11">
        <v>0</v>
      </c>
      <c r="U302" s="11"/>
      <c r="V302" s="11">
        <v>0</v>
      </c>
      <c r="W302" s="11"/>
      <c r="Y302" s="4"/>
    </row>
    <row r="303" spans="1:25" ht="15" customHeight="1">
      <c r="A303" s="8"/>
      <c r="B303" s="8"/>
      <c r="C303" s="8"/>
      <c r="D303" s="8">
        <v>3110</v>
      </c>
      <c r="E303" s="10" t="s">
        <v>97</v>
      </c>
      <c r="F303" s="10"/>
      <c r="G303" s="11">
        <v>67000</v>
      </c>
      <c r="H303" s="11"/>
      <c r="I303" s="11">
        <v>67000</v>
      </c>
      <c r="J303" s="11">
        <v>0</v>
      </c>
      <c r="K303" s="11">
        <v>0</v>
      </c>
      <c r="L303" s="11">
        <v>0</v>
      </c>
      <c r="M303" s="11">
        <v>0</v>
      </c>
      <c r="N303" s="11">
        <v>67000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/>
      <c r="V303" s="11">
        <v>0</v>
      </c>
      <c r="W303" s="11"/>
      <c r="Y303" s="4"/>
    </row>
    <row r="304" spans="1:25" ht="21.75" customHeight="1">
      <c r="A304" s="8"/>
      <c r="B304" s="8"/>
      <c r="C304" s="8">
        <v>85219</v>
      </c>
      <c r="D304" s="8"/>
      <c r="E304" s="10" t="s">
        <v>102</v>
      </c>
      <c r="F304" s="10"/>
      <c r="G304" s="11">
        <v>265659</v>
      </c>
      <c r="H304" s="11"/>
      <c r="I304" s="11">
        <v>265659</v>
      </c>
      <c r="J304" s="11">
        <v>265659</v>
      </c>
      <c r="K304" s="11">
        <v>193189</v>
      </c>
      <c r="L304" s="11">
        <v>72470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  <c r="T304" s="11">
        <v>0</v>
      </c>
      <c r="U304" s="11"/>
      <c r="V304" s="11">
        <v>0</v>
      </c>
      <c r="W304" s="11"/>
      <c r="Y304" s="4"/>
    </row>
    <row r="305" spans="1:25" ht="15" customHeight="1">
      <c r="A305" s="8"/>
      <c r="B305" s="8"/>
      <c r="C305" s="8"/>
      <c r="D305" s="8">
        <v>4010</v>
      </c>
      <c r="E305" s="10" t="s">
        <v>46</v>
      </c>
      <c r="F305" s="10"/>
      <c r="G305" s="11">
        <v>136400</v>
      </c>
      <c r="H305" s="11"/>
      <c r="I305" s="11">
        <v>136400</v>
      </c>
      <c r="J305" s="11">
        <v>136400</v>
      </c>
      <c r="K305" s="11">
        <v>136400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/>
      <c r="V305" s="11">
        <v>0</v>
      </c>
      <c r="W305" s="11"/>
      <c r="Y305" s="4"/>
    </row>
    <row r="306" spans="1:25" ht="22.5" customHeight="1">
      <c r="A306" s="8"/>
      <c r="B306" s="8"/>
      <c r="C306" s="8"/>
      <c r="D306" s="8">
        <v>4040</v>
      </c>
      <c r="E306" s="10" t="s">
        <v>55</v>
      </c>
      <c r="F306" s="10"/>
      <c r="G306" s="11">
        <v>12860</v>
      </c>
      <c r="H306" s="11"/>
      <c r="I306" s="11">
        <v>12860</v>
      </c>
      <c r="J306" s="11">
        <v>12860</v>
      </c>
      <c r="K306" s="11">
        <v>12860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/>
      <c r="V306" s="11">
        <v>0</v>
      </c>
      <c r="W306" s="11"/>
      <c r="Y306" s="4"/>
    </row>
    <row r="307" spans="1:25" ht="9" customHeight="1">
      <c r="A307" s="8" t="s">
        <v>2</v>
      </c>
      <c r="B307" s="8"/>
      <c r="C307" s="8" t="s">
        <v>3</v>
      </c>
      <c r="D307" s="8" t="s">
        <v>4</v>
      </c>
      <c r="E307" s="8" t="s">
        <v>5</v>
      </c>
      <c r="F307" s="8"/>
      <c r="G307" s="8" t="s">
        <v>6</v>
      </c>
      <c r="H307" s="8"/>
      <c r="I307" s="8" t="s">
        <v>7</v>
      </c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Y307" s="4"/>
    </row>
    <row r="308" spans="1:25" ht="12.75" customHeight="1">
      <c r="A308" s="8"/>
      <c r="B308" s="8"/>
      <c r="C308" s="8"/>
      <c r="D308" s="8"/>
      <c r="E308" s="8"/>
      <c r="F308" s="8"/>
      <c r="G308" s="8"/>
      <c r="H308" s="8"/>
      <c r="I308" s="8" t="s">
        <v>8</v>
      </c>
      <c r="J308" s="8" t="s">
        <v>9</v>
      </c>
      <c r="K308" s="8"/>
      <c r="L308" s="8"/>
      <c r="M308" s="8"/>
      <c r="N308" s="8"/>
      <c r="O308" s="8"/>
      <c r="P308" s="8"/>
      <c r="Q308" s="8"/>
      <c r="R308" s="8" t="s">
        <v>10</v>
      </c>
      <c r="S308" s="8" t="s">
        <v>9</v>
      </c>
      <c r="T308" s="8"/>
      <c r="U308" s="8"/>
      <c r="V308" s="8"/>
      <c r="W308" s="8"/>
      <c r="Y308" s="4"/>
    </row>
    <row r="309" spans="1:25" ht="2.2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 t="s">
        <v>11</v>
      </c>
      <c r="T309" s="8" t="s">
        <v>12</v>
      </c>
      <c r="U309" s="8"/>
      <c r="V309" s="8" t="s">
        <v>13</v>
      </c>
      <c r="W309" s="8"/>
      <c r="Y309" s="4"/>
    </row>
    <row r="310" spans="1:25" ht="6" customHeight="1">
      <c r="A310" s="8"/>
      <c r="B310" s="8"/>
      <c r="C310" s="8"/>
      <c r="D310" s="8"/>
      <c r="E310" s="8"/>
      <c r="F310" s="8"/>
      <c r="G310" s="8"/>
      <c r="H310" s="8"/>
      <c r="I310" s="8"/>
      <c r="J310" s="8" t="s">
        <v>14</v>
      </c>
      <c r="K310" s="8" t="s">
        <v>9</v>
      </c>
      <c r="L310" s="8"/>
      <c r="M310" s="8" t="s">
        <v>15</v>
      </c>
      <c r="N310" s="8" t="s">
        <v>16</v>
      </c>
      <c r="O310" s="8" t="s">
        <v>17</v>
      </c>
      <c r="P310" s="8" t="s">
        <v>18</v>
      </c>
      <c r="Q310" s="8" t="s">
        <v>19</v>
      </c>
      <c r="R310" s="8"/>
      <c r="S310" s="8"/>
      <c r="T310" s="8"/>
      <c r="U310" s="8"/>
      <c r="V310" s="8"/>
      <c r="W310" s="8"/>
      <c r="Y310" s="4"/>
    </row>
    <row r="311" spans="1:25" ht="2.2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 t="s">
        <v>20</v>
      </c>
      <c r="U311" s="8"/>
      <c r="V311" s="8"/>
      <c r="W311" s="8"/>
      <c r="Y311" s="4"/>
    </row>
    <row r="312" spans="1:25" ht="57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 t="s">
        <v>21</v>
      </c>
      <c r="L312" s="8" t="s">
        <v>22</v>
      </c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Y312" s="4"/>
    </row>
    <row r="313" spans="1:25" ht="9" customHeight="1">
      <c r="A313" s="9">
        <v>1</v>
      </c>
      <c r="B313" s="9"/>
      <c r="C313" s="9">
        <v>2</v>
      </c>
      <c r="D313" s="9">
        <v>3</v>
      </c>
      <c r="E313" s="9">
        <v>4</v>
      </c>
      <c r="F313" s="9"/>
      <c r="G313" s="9">
        <v>5</v>
      </c>
      <c r="H313" s="9"/>
      <c r="I313" s="9">
        <v>6</v>
      </c>
      <c r="J313" s="9">
        <v>7</v>
      </c>
      <c r="K313" s="9">
        <v>8</v>
      </c>
      <c r="L313" s="9">
        <v>9</v>
      </c>
      <c r="M313" s="9">
        <v>10</v>
      </c>
      <c r="N313" s="9">
        <v>11</v>
      </c>
      <c r="O313" s="9">
        <v>12</v>
      </c>
      <c r="P313" s="9">
        <v>13</v>
      </c>
      <c r="Q313" s="9">
        <v>14</v>
      </c>
      <c r="R313" s="9">
        <v>15</v>
      </c>
      <c r="S313" s="9">
        <v>16</v>
      </c>
      <c r="T313" s="9">
        <v>17</v>
      </c>
      <c r="U313" s="9"/>
      <c r="V313" s="9">
        <v>18</v>
      </c>
      <c r="W313" s="9"/>
      <c r="Y313" s="4"/>
    </row>
    <row r="314" spans="1:25" ht="15" customHeight="1">
      <c r="A314" s="8"/>
      <c r="B314" s="8"/>
      <c r="C314" s="8"/>
      <c r="D314" s="8">
        <v>4110</v>
      </c>
      <c r="E314" s="10" t="s">
        <v>47</v>
      </c>
      <c r="F314" s="10"/>
      <c r="G314" s="11">
        <v>25369</v>
      </c>
      <c r="H314" s="11"/>
      <c r="I314" s="11">
        <v>25369</v>
      </c>
      <c r="J314" s="11">
        <v>25369</v>
      </c>
      <c r="K314" s="11">
        <v>25369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/>
      <c r="V314" s="11">
        <v>0</v>
      </c>
      <c r="W314" s="11"/>
      <c r="Y314" s="4"/>
    </row>
    <row r="315" spans="1:25" ht="15" customHeight="1">
      <c r="A315" s="8"/>
      <c r="B315" s="8"/>
      <c r="C315" s="8"/>
      <c r="D315" s="8">
        <v>4120</v>
      </c>
      <c r="E315" s="10" t="s">
        <v>48</v>
      </c>
      <c r="F315" s="10"/>
      <c r="G315" s="11">
        <v>3560</v>
      </c>
      <c r="H315" s="11"/>
      <c r="I315" s="11">
        <v>3560</v>
      </c>
      <c r="J315" s="11">
        <v>3560</v>
      </c>
      <c r="K315" s="11">
        <v>3560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/>
      <c r="V315" s="11">
        <v>0</v>
      </c>
      <c r="W315" s="11"/>
      <c r="Y315" s="4"/>
    </row>
    <row r="316" spans="1:25" ht="15" customHeight="1">
      <c r="A316" s="8"/>
      <c r="B316" s="8"/>
      <c r="C316" s="8"/>
      <c r="D316" s="8">
        <v>4170</v>
      </c>
      <c r="E316" s="10" t="s">
        <v>57</v>
      </c>
      <c r="F316" s="10"/>
      <c r="G316" s="11">
        <v>15000</v>
      </c>
      <c r="H316" s="11"/>
      <c r="I316" s="11">
        <v>15000</v>
      </c>
      <c r="J316" s="11">
        <v>15000</v>
      </c>
      <c r="K316" s="11">
        <v>15000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/>
      <c r="V316" s="11">
        <v>0</v>
      </c>
      <c r="W316" s="11"/>
      <c r="Y316" s="4"/>
    </row>
    <row r="317" spans="1:25" ht="15" customHeight="1">
      <c r="A317" s="8"/>
      <c r="B317" s="8"/>
      <c r="C317" s="8"/>
      <c r="D317" s="8">
        <v>4210</v>
      </c>
      <c r="E317" s="10" t="s">
        <v>38</v>
      </c>
      <c r="F317" s="10"/>
      <c r="G317" s="11">
        <v>40000</v>
      </c>
      <c r="H317" s="11"/>
      <c r="I317" s="11">
        <v>40000</v>
      </c>
      <c r="J317" s="11">
        <v>40000</v>
      </c>
      <c r="K317" s="11">
        <v>0</v>
      </c>
      <c r="L317" s="11">
        <v>40000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/>
      <c r="V317" s="11">
        <v>0</v>
      </c>
      <c r="W317" s="11"/>
      <c r="Y317" s="4"/>
    </row>
    <row r="318" spans="1:25" ht="15" customHeight="1">
      <c r="A318" s="8"/>
      <c r="B318" s="8"/>
      <c r="C318" s="8"/>
      <c r="D318" s="8">
        <v>4270</v>
      </c>
      <c r="E318" s="10" t="s">
        <v>40</v>
      </c>
      <c r="F318" s="10"/>
      <c r="G318" s="11">
        <v>3700</v>
      </c>
      <c r="H318" s="11"/>
      <c r="I318" s="11">
        <v>3700</v>
      </c>
      <c r="J318" s="11">
        <v>3700</v>
      </c>
      <c r="K318" s="11">
        <v>0</v>
      </c>
      <c r="L318" s="11">
        <v>3700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/>
      <c r="V318" s="11">
        <v>0</v>
      </c>
      <c r="W318" s="11"/>
      <c r="Y318" s="4"/>
    </row>
    <row r="319" spans="1:25" ht="15" customHeight="1">
      <c r="A319" s="8"/>
      <c r="B319" s="8"/>
      <c r="C319" s="8"/>
      <c r="D319" s="8">
        <v>4280</v>
      </c>
      <c r="E319" s="10" t="s">
        <v>58</v>
      </c>
      <c r="F319" s="10"/>
      <c r="G319" s="11">
        <v>600</v>
      </c>
      <c r="H319" s="11"/>
      <c r="I319" s="11">
        <v>600</v>
      </c>
      <c r="J319" s="11">
        <v>600</v>
      </c>
      <c r="K319" s="11">
        <v>0</v>
      </c>
      <c r="L319" s="11">
        <v>600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0</v>
      </c>
      <c r="T319" s="11">
        <v>0</v>
      </c>
      <c r="U319" s="11"/>
      <c r="V319" s="11">
        <v>0</v>
      </c>
      <c r="W319" s="11"/>
      <c r="Y319" s="4"/>
    </row>
    <row r="320" spans="1:25" ht="15" customHeight="1">
      <c r="A320" s="8"/>
      <c r="B320" s="8"/>
      <c r="C320" s="8"/>
      <c r="D320" s="8">
        <v>4300</v>
      </c>
      <c r="E320" s="10" t="s">
        <v>25</v>
      </c>
      <c r="F320" s="10"/>
      <c r="G320" s="11">
        <v>15000</v>
      </c>
      <c r="H320" s="11"/>
      <c r="I320" s="11">
        <v>15000</v>
      </c>
      <c r="J320" s="11">
        <v>15000</v>
      </c>
      <c r="K320" s="11">
        <v>0</v>
      </c>
      <c r="L320" s="11">
        <v>15000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  <c r="T320" s="11">
        <v>0</v>
      </c>
      <c r="U320" s="11"/>
      <c r="V320" s="11">
        <v>0</v>
      </c>
      <c r="W320" s="11"/>
      <c r="Y320" s="4"/>
    </row>
    <row r="321" spans="1:25" ht="26.25" customHeight="1">
      <c r="A321" s="8"/>
      <c r="B321" s="8"/>
      <c r="C321" s="8"/>
      <c r="D321" s="8">
        <v>4370</v>
      </c>
      <c r="E321" s="10" t="s">
        <v>60</v>
      </c>
      <c r="F321" s="10"/>
      <c r="G321" s="11">
        <v>2000</v>
      </c>
      <c r="H321" s="11"/>
      <c r="I321" s="11">
        <v>2000</v>
      </c>
      <c r="J321" s="11">
        <v>2000</v>
      </c>
      <c r="K321" s="11">
        <v>0</v>
      </c>
      <c r="L321" s="11">
        <v>2000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/>
      <c r="V321" s="11">
        <v>0</v>
      </c>
      <c r="W321" s="11"/>
      <c r="Y321" s="4"/>
    </row>
    <row r="322" spans="1:25" ht="15" customHeight="1">
      <c r="A322" s="8"/>
      <c r="B322" s="8"/>
      <c r="C322" s="8"/>
      <c r="D322" s="8">
        <v>4410</v>
      </c>
      <c r="E322" s="10" t="s">
        <v>52</v>
      </c>
      <c r="F322" s="10"/>
      <c r="G322" s="11">
        <v>1000</v>
      </c>
      <c r="H322" s="11"/>
      <c r="I322" s="11">
        <v>1000</v>
      </c>
      <c r="J322" s="11">
        <v>1000</v>
      </c>
      <c r="K322" s="11">
        <v>0</v>
      </c>
      <c r="L322" s="11">
        <v>1000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/>
      <c r="V322" s="11">
        <v>0</v>
      </c>
      <c r="W322" s="11"/>
      <c r="Y322" s="4"/>
    </row>
    <row r="323" spans="1:25" ht="15" customHeight="1">
      <c r="A323" s="8"/>
      <c r="B323" s="8"/>
      <c r="C323" s="8"/>
      <c r="D323" s="8">
        <v>4430</v>
      </c>
      <c r="E323" s="10" t="s">
        <v>30</v>
      </c>
      <c r="F323" s="10"/>
      <c r="G323" s="11">
        <v>3000</v>
      </c>
      <c r="H323" s="11"/>
      <c r="I323" s="11">
        <v>3000</v>
      </c>
      <c r="J323" s="11">
        <v>3000</v>
      </c>
      <c r="K323" s="11">
        <v>0</v>
      </c>
      <c r="L323" s="11">
        <v>3000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/>
      <c r="V323" s="11">
        <v>0</v>
      </c>
      <c r="W323" s="11"/>
      <c r="Y323" s="4"/>
    </row>
    <row r="324" spans="1:25" ht="19.5" customHeight="1">
      <c r="A324" s="8"/>
      <c r="B324" s="8"/>
      <c r="C324" s="8"/>
      <c r="D324" s="8">
        <v>4440</v>
      </c>
      <c r="E324" s="10" t="s">
        <v>61</v>
      </c>
      <c r="F324" s="10"/>
      <c r="G324" s="11">
        <v>5470</v>
      </c>
      <c r="H324" s="11"/>
      <c r="I324" s="11">
        <v>5470</v>
      </c>
      <c r="J324" s="11">
        <v>5470</v>
      </c>
      <c r="K324" s="11">
        <v>0</v>
      </c>
      <c r="L324" s="11">
        <v>5470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/>
      <c r="V324" s="11">
        <v>0</v>
      </c>
      <c r="W324" s="11"/>
      <c r="Y324" s="4"/>
    </row>
    <row r="325" spans="1:25" ht="19.5" customHeight="1">
      <c r="A325" s="8"/>
      <c r="B325" s="8"/>
      <c r="C325" s="8"/>
      <c r="D325" s="8">
        <v>4700</v>
      </c>
      <c r="E325" s="10" t="s">
        <v>53</v>
      </c>
      <c r="F325" s="10"/>
      <c r="G325" s="11">
        <v>1700</v>
      </c>
      <c r="H325" s="11"/>
      <c r="I325" s="11">
        <v>1700</v>
      </c>
      <c r="J325" s="11">
        <v>1700</v>
      </c>
      <c r="K325" s="11">
        <v>0</v>
      </c>
      <c r="L325" s="11">
        <v>1700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/>
      <c r="V325" s="11">
        <v>0</v>
      </c>
      <c r="W325" s="11"/>
      <c r="Y325" s="4"/>
    </row>
    <row r="326" spans="1:25" ht="19.5" customHeight="1">
      <c r="A326" s="8"/>
      <c r="B326" s="8"/>
      <c r="C326" s="8">
        <v>85228</v>
      </c>
      <c r="D326" s="8"/>
      <c r="E326" s="10" t="s">
        <v>103</v>
      </c>
      <c r="F326" s="10"/>
      <c r="G326" s="11">
        <v>30000</v>
      </c>
      <c r="H326" s="11"/>
      <c r="I326" s="11">
        <v>30000</v>
      </c>
      <c r="J326" s="11">
        <v>0</v>
      </c>
      <c r="K326" s="11">
        <v>0</v>
      </c>
      <c r="L326" s="11">
        <v>0</v>
      </c>
      <c r="M326" s="11">
        <v>0</v>
      </c>
      <c r="N326" s="11">
        <v>30000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/>
      <c r="V326" s="11">
        <v>0</v>
      </c>
      <c r="W326" s="11"/>
      <c r="Y326" s="4"/>
    </row>
    <row r="327" spans="1:25" ht="15" customHeight="1">
      <c r="A327" s="8"/>
      <c r="B327" s="8"/>
      <c r="C327" s="8"/>
      <c r="D327" s="8">
        <v>3110</v>
      </c>
      <c r="E327" s="10" t="s">
        <v>97</v>
      </c>
      <c r="F327" s="10"/>
      <c r="G327" s="11">
        <v>30000</v>
      </c>
      <c r="H327" s="11"/>
      <c r="I327" s="11">
        <v>30000</v>
      </c>
      <c r="J327" s="11">
        <v>0</v>
      </c>
      <c r="K327" s="11">
        <v>0</v>
      </c>
      <c r="L327" s="11">
        <v>0</v>
      </c>
      <c r="M327" s="11">
        <v>0</v>
      </c>
      <c r="N327" s="11">
        <v>30000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/>
      <c r="V327" s="11">
        <v>0</v>
      </c>
      <c r="W327" s="11"/>
      <c r="Y327" s="4"/>
    </row>
    <row r="328" spans="1:25" ht="15" customHeight="1">
      <c r="A328" s="8"/>
      <c r="B328" s="8"/>
      <c r="C328" s="8">
        <v>85295</v>
      </c>
      <c r="D328" s="8"/>
      <c r="E328" s="10" t="s">
        <v>41</v>
      </c>
      <c r="F328" s="10"/>
      <c r="G328" s="11">
        <v>62000</v>
      </c>
      <c r="H328" s="11"/>
      <c r="I328" s="11">
        <v>62000</v>
      </c>
      <c r="J328" s="11">
        <v>0</v>
      </c>
      <c r="K328" s="11">
        <v>0</v>
      </c>
      <c r="L328" s="11">
        <v>0</v>
      </c>
      <c r="M328" s="11">
        <v>0</v>
      </c>
      <c r="N328" s="11">
        <v>62000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/>
      <c r="V328" s="11">
        <v>0</v>
      </c>
      <c r="W328" s="11"/>
      <c r="Y328" s="4"/>
    </row>
    <row r="329" spans="1:25" ht="15" customHeight="1">
      <c r="A329" s="8"/>
      <c r="B329" s="8"/>
      <c r="C329" s="8"/>
      <c r="D329" s="8">
        <v>3110</v>
      </c>
      <c r="E329" s="10" t="s">
        <v>97</v>
      </c>
      <c r="F329" s="10"/>
      <c r="G329" s="11">
        <v>62000</v>
      </c>
      <c r="H329" s="11"/>
      <c r="I329" s="11">
        <v>62000</v>
      </c>
      <c r="J329" s="11">
        <v>0</v>
      </c>
      <c r="K329" s="11">
        <v>0</v>
      </c>
      <c r="L329" s="11">
        <v>0</v>
      </c>
      <c r="M329" s="11">
        <v>0</v>
      </c>
      <c r="N329" s="11">
        <v>62000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/>
      <c r="V329" s="11">
        <v>0</v>
      </c>
      <c r="W329" s="11"/>
      <c r="Y329" s="4"/>
    </row>
    <row r="330" spans="1:25" ht="26.25" customHeight="1">
      <c r="A330" s="8">
        <v>853</v>
      </c>
      <c r="B330" s="8"/>
      <c r="C330" s="8"/>
      <c r="D330" s="8"/>
      <c r="E330" s="10" t="s">
        <v>104</v>
      </c>
      <c r="F330" s="10"/>
      <c r="G330" s="11">
        <v>99600</v>
      </c>
      <c r="H330" s="11"/>
      <c r="I330" s="11">
        <v>99600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99600</v>
      </c>
      <c r="P330" s="11">
        <v>0</v>
      </c>
      <c r="Q330" s="11">
        <v>0</v>
      </c>
      <c r="R330" s="11">
        <v>0</v>
      </c>
      <c r="S330" s="11">
        <v>0</v>
      </c>
      <c r="T330" s="11">
        <v>0</v>
      </c>
      <c r="U330" s="11"/>
      <c r="V330" s="11">
        <v>0</v>
      </c>
      <c r="W330" s="11"/>
      <c r="Y330" s="4"/>
    </row>
    <row r="331" spans="1:25" ht="15" customHeight="1">
      <c r="A331" s="8"/>
      <c r="B331" s="8"/>
      <c r="C331" s="8">
        <v>85395</v>
      </c>
      <c r="D331" s="8"/>
      <c r="E331" s="10" t="s">
        <v>41</v>
      </c>
      <c r="F331" s="10"/>
      <c r="G331" s="11">
        <v>99600</v>
      </c>
      <c r="H331" s="11"/>
      <c r="I331" s="11">
        <v>99600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99600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/>
      <c r="V331" s="11">
        <v>0</v>
      </c>
      <c r="W331" s="11"/>
      <c r="Y331" s="4"/>
    </row>
    <row r="332" spans="1:25" ht="26.25" customHeight="1">
      <c r="A332" s="8"/>
      <c r="B332" s="8"/>
      <c r="C332" s="8"/>
      <c r="D332" s="8">
        <v>3119</v>
      </c>
      <c r="E332" s="10" t="s">
        <v>97</v>
      </c>
      <c r="F332" s="10"/>
      <c r="G332" s="11">
        <v>10458</v>
      </c>
      <c r="H332" s="11"/>
      <c r="I332" s="11">
        <v>10458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10458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11"/>
      <c r="V332" s="11">
        <v>0</v>
      </c>
      <c r="W332" s="11"/>
      <c r="Y332" s="4"/>
    </row>
    <row r="333" spans="1:25" ht="21.75" customHeight="1">
      <c r="A333" s="8"/>
      <c r="B333" s="8"/>
      <c r="C333" s="8"/>
      <c r="D333" s="8">
        <v>4017</v>
      </c>
      <c r="E333" s="10" t="s">
        <v>46</v>
      </c>
      <c r="F333" s="10"/>
      <c r="G333" s="11">
        <v>34388.44</v>
      </c>
      <c r="H333" s="11"/>
      <c r="I333" s="11">
        <v>34388.44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34388.44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11"/>
      <c r="V333" s="11">
        <v>0</v>
      </c>
      <c r="W333" s="11"/>
      <c r="Y333" s="4"/>
    </row>
    <row r="334" spans="1:25" ht="15" customHeight="1">
      <c r="A334" s="8"/>
      <c r="B334" s="8"/>
      <c r="C334" s="8"/>
      <c r="D334" s="8">
        <v>4019</v>
      </c>
      <c r="E334" s="10" t="s">
        <v>46</v>
      </c>
      <c r="F334" s="10"/>
      <c r="G334" s="11">
        <v>1820.56</v>
      </c>
      <c r="H334" s="11"/>
      <c r="I334" s="11">
        <v>1820.56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1820.56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/>
      <c r="V334" s="11">
        <v>0</v>
      </c>
      <c r="W334" s="11"/>
      <c r="Y334" s="4"/>
    </row>
    <row r="335" spans="1:25" ht="24" customHeight="1">
      <c r="A335" s="8"/>
      <c r="B335" s="8"/>
      <c r="C335" s="8"/>
      <c r="D335" s="8">
        <v>4047</v>
      </c>
      <c r="E335" s="10" t="s">
        <v>55</v>
      </c>
      <c r="F335" s="10"/>
      <c r="G335" s="11">
        <v>1253.63</v>
      </c>
      <c r="H335" s="11"/>
      <c r="I335" s="11">
        <v>1253.63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1253.63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/>
      <c r="V335" s="11">
        <v>0</v>
      </c>
      <c r="W335" s="11"/>
      <c r="Y335" s="4"/>
    </row>
    <row r="336" spans="1:25" ht="26.25" customHeight="1">
      <c r="A336" s="8"/>
      <c r="B336" s="8"/>
      <c r="C336" s="8"/>
      <c r="D336" s="8">
        <v>4049</v>
      </c>
      <c r="E336" s="10" t="s">
        <v>55</v>
      </c>
      <c r="F336" s="10"/>
      <c r="G336" s="11">
        <v>66.37</v>
      </c>
      <c r="H336" s="11"/>
      <c r="I336" s="11">
        <v>66.37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66.37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/>
      <c r="V336" s="11">
        <v>0</v>
      </c>
      <c r="W336" s="11"/>
      <c r="Y336" s="4"/>
    </row>
    <row r="337" spans="1:25" ht="19.5" customHeight="1">
      <c r="A337" s="8"/>
      <c r="B337" s="8"/>
      <c r="C337" s="8"/>
      <c r="D337" s="8">
        <v>4117</v>
      </c>
      <c r="E337" s="10" t="s">
        <v>47</v>
      </c>
      <c r="F337" s="10"/>
      <c r="G337" s="11">
        <v>6222.57</v>
      </c>
      <c r="H337" s="11"/>
      <c r="I337" s="11">
        <v>6222.57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6222.57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/>
      <c r="V337" s="11">
        <v>0</v>
      </c>
      <c r="W337" s="11"/>
      <c r="Y337" s="4"/>
    </row>
    <row r="338" spans="1:25" ht="15" customHeight="1">
      <c r="A338" s="8"/>
      <c r="B338" s="8"/>
      <c r="C338" s="8"/>
      <c r="D338" s="8">
        <v>4119</v>
      </c>
      <c r="E338" s="10" t="s">
        <v>47</v>
      </c>
      <c r="F338" s="10"/>
      <c r="G338" s="11">
        <v>329.43</v>
      </c>
      <c r="H338" s="11"/>
      <c r="I338" s="11">
        <v>329.43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329.43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/>
      <c r="V338" s="11">
        <v>0</v>
      </c>
      <c r="W338" s="11"/>
      <c r="Y338" s="4"/>
    </row>
    <row r="339" spans="1:25" ht="21" customHeight="1">
      <c r="A339" s="8"/>
      <c r="B339" s="8"/>
      <c r="C339" s="8"/>
      <c r="D339" s="8">
        <v>4127</v>
      </c>
      <c r="E339" s="10" t="s">
        <v>48</v>
      </c>
      <c r="F339" s="10"/>
      <c r="G339" s="11">
        <v>872.79</v>
      </c>
      <c r="H339" s="11"/>
      <c r="I339" s="11">
        <v>872.79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872.79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/>
      <c r="V339" s="11">
        <v>0</v>
      </c>
      <c r="W339" s="11"/>
      <c r="Y339" s="4"/>
    </row>
    <row r="340" spans="1:25" ht="24" customHeight="1">
      <c r="A340" s="8"/>
      <c r="B340" s="8"/>
      <c r="C340" s="8"/>
      <c r="D340" s="8">
        <v>4129</v>
      </c>
      <c r="E340" s="10" t="s">
        <v>48</v>
      </c>
      <c r="F340" s="10"/>
      <c r="G340" s="11">
        <v>46.21</v>
      </c>
      <c r="H340" s="11"/>
      <c r="I340" s="11">
        <v>46.21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46.21</v>
      </c>
      <c r="P340" s="11">
        <v>0</v>
      </c>
      <c r="Q340" s="11">
        <v>0</v>
      </c>
      <c r="R340" s="11">
        <v>0</v>
      </c>
      <c r="S340" s="11">
        <v>0</v>
      </c>
      <c r="T340" s="11">
        <v>0</v>
      </c>
      <c r="U340" s="11"/>
      <c r="V340" s="11">
        <v>0</v>
      </c>
      <c r="W340" s="11"/>
      <c r="Y340" s="4"/>
    </row>
    <row r="341" spans="1:25" ht="15" customHeight="1">
      <c r="A341" s="8"/>
      <c r="B341" s="8"/>
      <c r="C341" s="8"/>
      <c r="D341" s="8">
        <v>4177</v>
      </c>
      <c r="E341" s="10" t="s">
        <v>57</v>
      </c>
      <c r="F341" s="10"/>
      <c r="G341" s="11">
        <v>11871.51</v>
      </c>
      <c r="H341" s="11"/>
      <c r="I341" s="11">
        <v>11871.51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11871.51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/>
      <c r="V341" s="11">
        <v>0</v>
      </c>
      <c r="W341" s="11"/>
      <c r="Y341" s="4"/>
    </row>
    <row r="342" ht="8.25" customHeight="1">
      <c r="Y342" s="4"/>
    </row>
    <row r="343" spans="1:25" ht="9" customHeight="1">
      <c r="A343" s="8" t="s">
        <v>2</v>
      </c>
      <c r="B343" s="8"/>
      <c r="C343" s="8" t="s">
        <v>3</v>
      </c>
      <c r="D343" s="8" t="s">
        <v>4</v>
      </c>
      <c r="E343" s="8" t="s">
        <v>5</v>
      </c>
      <c r="F343" s="8"/>
      <c r="G343" s="8" t="s">
        <v>6</v>
      </c>
      <c r="H343" s="8"/>
      <c r="I343" s="8" t="s">
        <v>7</v>
      </c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Y343" s="4"/>
    </row>
    <row r="344" spans="1:25" ht="12.75" customHeight="1">
      <c r="A344" s="8"/>
      <c r="B344" s="8"/>
      <c r="C344" s="8"/>
      <c r="D344" s="8"/>
      <c r="E344" s="8"/>
      <c r="F344" s="8"/>
      <c r="G344" s="8"/>
      <c r="H344" s="8"/>
      <c r="I344" s="8" t="s">
        <v>8</v>
      </c>
      <c r="J344" s="8" t="s">
        <v>9</v>
      </c>
      <c r="K344" s="8"/>
      <c r="L344" s="8"/>
      <c r="M344" s="8"/>
      <c r="N344" s="8"/>
      <c r="O344" s="8"/>
      <c r="P344" s="8"/>
      <c r="Q344" s="8"/>
      <c r="R344" s="8" t="s">
        <v>10</v>
      </c>
      <c r="S344" s="8" t="s">
        <v>9</v>
      </c>
      <c r="T344" s="8"/>
      <c r="U344" s="8"/>
      <c r="V344" s="8"/>
      <c r="W344" s="8"/>
      <c r="Y344" s="4"/>
    </row>
    <row r="345" spans="1:25" ht="2.2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 t="s">
        <v>11</v>
      </c>
      <c r="T345" s="8" t="s">
        <v>12</v>
      </c>
      <c r="U345" s="8"/>
      <c r="V345" s="8" t="s">
        <v>13</v>
      </c>
      <c r="W345" s="8"/>
      <c r="Y345" s="4"/>
    </row>
    <row r="346" spans="1:25" ht="6" customHeight="1">
      <c r="A346" s="8"/>
      <c r="B346" s="8"/>
      <c r="C346" s="8"/>
      <c r="D346" s="8"/>
      <c r="E346" s="8"/>
      <c r="F346" s="8"/>
      <c r="G346" s="8"/>
      <c r="H346" s="8"/>
      <c r="I346" s="8"/>
      <c r="J346" s="8" t="s">
        <v>14</v>
      </c>
      <c r="K346" s="8" t="s">
        <v>9</v>
      </c>
      <c r="L346" s="8"/>
      <c r="M346" s="8" t="s">
        <v>15</v>
      </c>
      <c r="N346" s="8" t="s">
        <v>16</v>
      </c>
      <c r="O346" s="8" t="s">
        <v>17</v>
      </c>
      <c r="P346" s="8" t="s">
        <v>18</v>
      </c>
      <c r="Q346" s="8" t="s">
        <v>19</v>
      </c>
      <c r="R346" s="8"/>
      <c r="S346" s="8"/>
      <c r="T346" s="8"/>
      <c r="U346" s="8"/>
      <c r="V346" s="8"/>
      <c r="W346" s="8"/>
      <c r="Y346" s="4"/>
    </row>
    <row r="347" spans="1:25" ht="2.2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 t="s">
        <v>20</v>
      </c>
      <c r="U347" s="8"/>
      <c r="V347" s="8"/>
      <c r="W347" s="8"/>
      <c r="Y347" s="4"/>
    </row>
    <row r="348" spans="1:25" ht="59.2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 t="s">
        <v>21</v>
      </c>
      <c r="L348" s="8" t="s">
        <v>22</v>
      </c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Y348" s="4"/>
    </row>
    <row r="349" spans="1:25" ht="9" customHeight="1">
      <c r="A349" s="9">
        <v>1</v>
      </c>
      <c r="B349" s="9"/>
      <c r="C349" s="9">
        <v>2</v>
      </c>
      <c r="D349" s="9">
        <v>3</v>
      </c>
      <c r="E349" s="9">
        <v>4</v>
      </c>
      <c r="F349" s="9"/>
      <c r="G349" s="9">
        <v>5</v>
      </c>
      <c r="H349" s="9"/>
      <c r="I349" s="9">
        <v>6</v>
      </c>
      <c r="J349" s="9">
        <v>7</v>
      </c>
      <c r="K349" s="9">
        <v>8</v>
      </c>
      <c r="L349" s="9">
        <v>9</v>
      </c>
      <c r="M349" s="9">
        <v>10</v>
      </c>
      <c r="N349" s="9">
        <v>11</v>
      </c>
      <c r="O349" s="9">
        <v>12</v>
      </c>
      <c r="P349" s="9">
        <v>13</v>
      </c>
      <c r="Q349" s="9">
        <v>14</v>
      </c>
      <c r="R349" s="9">
        <v>15</v>
      </c>
      <c r="S349" s="9">
        <v>16</v>
      </c>
      <c r="T349" s="9">
        <v>17</v>
      </c>
      <c r="U349" s="9"/>
      <c r="V349" s="9">
        <v>18</v>
      </c>
      <c r="W349" s="9"/>
      <c r="Y349" s="4"/>
    </row>
    <row r="350" spans="1:25" ht="15" customHeight="1">
      <c r="A350" s="8"/>
      <c r="B350" s="8"/>
      <c r="C350" s="8"/>
      <c r="D350" s="8">
        <v>4179</v>
      </c>
      <c r="E350" s="10" t="s">
        <v>57</v>
      </c>
      <c r="F350" s="10"/>
      <c r="G350" s="11">
        <v>628.49</v>
      </c>
      <c r="H350" s="11"/>
      <c r="I350" s="11">
        <v>628.49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628.49</v>
      </c>
      <c r="P350" s="11">
        <v>0</v>
      </c>
      <c r="Q350" s="11">
        <v>0</v>
      </c>
      <c r="R350" s="11">
        <v>0</v>
      </c>
      <c r="S350" s="11">
        <v>0</v>
      </c>
      <c r="T350" s="11">
        <v>0</v>
      </c>
      <c r="U350" s="11"/>
      <c r="V350" s="11">
        <v>0</v>
      </c>
      <c r="W350" s="11"/>
      <c r="Y350" s="4"/>
    </row>
    <row r="351" spans="1:25" ht="15" customHeight="1">
      <c r="A351" s="8"/>
      <c r="B351" s="8"/>
      <c r="C351" s="8"/>
      <c r="D351" s="8">
        <v>4217</v>
      </c>
      <c r="E351" s="10" t="s">
        <v>38</v>
      </c>
      <c r="F351" s="10"/>
      <c r="G351" s="11">
        <v>5358.32</v>
      </c>
      <c r="H351" s="11"/>
      <c r="I351" s="11">
        <v>5358.32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5358.32</v>
      </c>
      <c r="P351" s="11">
        <v>0</v>
      </c>
      <c r="Q351" s="11">
        <v>0</v>
      </c>
      <c r="R351" s="11">
        <v>0</v>
      </c>
      <c r="S351" s="11">
        <v>0</v>
      </c>
      <c r="T351" s="11">
        <v>0</v>
      </c>
      <c r="U351" s="11"/>
      <c r="V351" s="11">
        <v>0</v>
      </c>
      <c r="W351" s="11"/>
      <c r="Y351" s="4"/>
    </row>
    <row r="352" spans="1:25" ht="15" customHeight="1">
      <c r="A352" s="8"/>
      <c r="B352" s="8"/>
      <c r="C352" s="8"/>
      <c r="D352" s="8">
        <v>4219</v>
      </c>
      <c r="E352" s="10" t="s">
        <v>38</v>
      </c>
      <c r="F352" s="10"/>
      <c r="G352" s="11">
        <v>283.68</v>
      </c>
      <c r="H352" s="11"/>
      <c r="I352" s="11">
        <v>283.68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283.68</v>
      </c>
      <c r="P352" s="11">
        <v>0</v>
      </c>
      <c r="Q352" s="11">
        <v>0</v>
      </c>
      <c r="R352" s="11">
        <v>0</v>
      </c>
      <c r="S352" s="11">
        <v>0</v>
      </c>
      <c r="T352" s="11">
        <v>0</v>
      </c>
      <c r="U352" s="11"/>
      <c r="V352" s="11">
        <v>0</v>
      </c>
      <c r="W352" s="11"/>
      <c r="Y352" s="4"/>
    </row>
    <row r="353" spans="1:25" ht="15" customHeight="1">
      <c r="A353" s="8"/>
      <c r="B353" s="8"/>
      <c r="C353" s="8"/>
      <c r="D353" s="8">
        <v>4307</v>
      </c>
      <c r="E353" s="10" t="s">
        <v>25</v>
      </c>
      <c r="F353" s="10"/>
      <c r="G353" s="11">
        <v>23268.16</v>
      </c>
      <c r="H353" s="11"/>
      <c r="I353" s="11">
        <v>23268.16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23268.16</v>
      </c>
      <c r="P353" s="11">
        <v>0</v>
      </c>
      <c r="Q353" s="11">
        <v>0</v>
      </c>
      <c r="R353" s="11">
        <v>0</v>
      </c>
      <c r="S353" s="11">
        <v>0</v>
      </c>
      <c r="T353" s="11">
        <v>0</v>
      </c>
      <c r="U353" s="11"/>
      <c r="V353" s="11">
        <v>0</v>
      </c>
      <c r="W353" s="11"/>
      <c r="Y353" s="4"/>
    </row>
    <row r="354" spans="1:25" ht="15" customHeight="1">
      <c r="A354" s="8"/>
      <c r="B354" s="8"/>
      <c r="C354" s="8"/>
      <c r="D354" s="8">
        <v>4309</v>
      </c>
      <c r="E354" s="10" t="s">
        <v>25</v>
      </c>
      <c r="F354" s="10"/>
      <c r="G354" s="11">
        <v>1231.84</v>
      </c>
      <c r="H354" s="11"/>
      <c r="I354" s="11">
        <v>1231.84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1231.84</v>
      </c>
      <c r="P354" s="11">
        <v>0</v>
      </c>
      <c r="Q354" s="11">
        <v>0</v>
      </c>
      <c r="R354" s="11">
        <v>0</v>
      </c>
      <c r="S354" s="11">
        <v>0</v>
      </c>
      <c r="T354" s="11">
        <v>0</v>
      </c>
      <c r="U354" s="11"/>
      <c r="V354" s="11">
        <v>0</v>
      </c>
      <c r="W354" s="11"/>
      <c r="Y354" s="4"/>
    </row>
    <row r="355" spans="1:25" ht="26.25" customHeight="1">
      <c r="A355" s="8"/>
      <c r="B355" s="8"/>
      <c r="C355" s="8"/>
      <c r="D355" s="8">
        <v>4367</v>
      </c>
      <c r="E355" s="10" t="s">
        <v>51</v>
      </c>
      <c r="F355" s="10"/>
      <c r="G355" s="11">
        <v>379.89</v>
      </c>
      <c r="H355" s="11"/>
      <c r="I355" s="11">
        <v>379.89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379.89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/>
      <c r="V355" s="11">
        <v>0</v>
      </c>
      <c r="W355" s="11"/>
      <c r="Y355" s="4"/>
    </row>
    <row r="356" spans="1:25" ht="26.25" customHeight="1">
      <c r="A356" s="8"/>
      <c r="B356" s="8"/>
      <c r="C356" s="8"/>
      <c r="D356" s="8">
        <v>4369</v>
      </c>
      <c r="E356" s="10" t="s">
        <v>51</v>
      </c>
      <c r="F356" s="10"/>
      <c r="G356" s="11">
        <v>20.11</v>
      </c>
      <c r="H356" s="11"/>
      <c r="I356" s="11">
        <v>20.11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20.11</v>
      </c>
      <c r="P356" s="11">
        <v>0</v>
      </c>
      <c r="Q356" s="11">
        <v>0</v>
      </c>
      <c r="R356" s="11">
        <v>0</v>
      </c>
      <c r="S356" s="11">
        <v>0</v>
      </c>
      <c r="T356" s="11">
        <v>0</v>
      </c>
      <c r="U356" s="11"/>
      <c r="V356" s="11">
        <v>0</v>
      </c>
      <c r="W356" s="11"/>
      <c r="Y356" s="4"/>
    </row>
    <row r="357" spans="1:25" ht="19.5" customHeight="1">
      <c r="A357" s="8"/>
      <c r="B357" s="8"/>
      <c r="C357" s="8"/>
      <c r="D357" s="8">
        <v>4447</v>
      </c>
      <c r="E357" s="10" t="s">
        <v>61</v>
      </c>
      <c r="F357" s="10"/>
      <c r="G357" s="11">
        <v>1044.69</v>
      </c>
      <c r="H357" s="11"/>
      <c r="I357" s="11">
        <v>1044.69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1044.69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/>
      <c r="V357" s="11">
        <v>0</v>
      </c>
      <c r="W357" s="11"/>
      <c r="Y357" s="4"/>
    </row>
    <row r="358" spans="1:25" ht="19.5" customHeight="1">
      <c r="A358" s="8"/>
      <c r="B358" s="8"/>
      <c r="C358" s="8"/>
      <c r="D358" s="8">
        <v>4449</v>
      </c>
      <c r="E358" s="10" t="s">
        <v>61</v>
      </c>
      <c r="F358" s="10"/>
      <c r="G358" s="11">
        <v>55.31</v>
      </c>
      <c r="H358" s="11"/>
      <c r="I358" s="11">
        <v>55.31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55.31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/>
      <c r="V358" s="11">
        <v>0</v>
      </c>
      <c r="W358" s="11"/>
      <c r="Y358" s="4"/>
    </row>
    <row r="359" spans="1:25" ht="15" customHeight="1">
      <c r="A359" s="8">
        <v>854</v>
      </c>
      <c r="B359" s="8"/>
      <c r="C359" s="8"/>
      <c r="D359" s="8"/>
      <c r="E359" s="10" t="s">
        <v>105</v>
      </c>
      <c r="F359" s="10"/>
      <c r="G359" s="11">
        <v>10000</v>
      </c>
      <c r="H359" s="11"/>
      <c r="I359" s="11">
        <v>10000</v>
      </c>
      <c r="J359" s="11">
        <v>0</v>
      </c>
      <c r="K359" s="11">
        <v>0</v>
      </c>
      <c r="L359" s="11">
        <v>0</v>
      </c>
      <c r="M359" s="11">
        <v>0</v>
      </c>
      <c r="N359" s="11">
        <v>10000</v>
      </c>
      <c r="O359" s="11">
        <v>0</v>
      </c>
      <c r="P359" s="11">
        <v>0</v>
      </c>
      <c r="Q359" s="11">
        <v>0</v>
      </c>
      <c r="R359" s="11">
        <v>0</v>
      </c>
      <c r="S359" s="11">
        <v>0</v>
      </c>
      <c r="T359" s="11">
        <v>0</v>
      </c>
      <c r="U359" s="11"/>
      <c r="V359" s="11">
        <v>0</v>
      </c>
      <c r="W359" s="11"/>
      <c r="Y359" s="4"/>
    </row>
    <row r="360" spans="1:25" ht="15" customHeight="1">
      <c r="A360" s="8"/>
      <c r="B360" s="8"/>
      <c r="C360" s="8">
        <v>85415</v>
      </c>
      <c r="D360" s="8"/>
      <c r="E360" s="10" t="s">
        <v>106</v>
      </c>
      <c r="F360" s="10"/>
      <c r="G360" s="11">
        <v>10000</v>
      </c>
      <c r="H360" s="11"/>
      <c r="I360" s="11">
        <v>10000</v>
      </c>
      <c r="J360" s="11">
        <v>0</v>
      </c>
      <c r="K360" s="11">
        <v>0</v>
      </c>
      <c r="L360" s="11">
        <v>0</v>
      </c>
      <c r="M360" s="11">
        <v>0</v>
      </c>
      <c r="N360" s="11">
        <v>10000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/>
      <c r="V360" s="11">
        <v>0</v>
      </c>
      <c r="W360" s="11"/>
      <c r="Y360" s="4"/>
    </row>
    <row r="361" spans="1:25" ht="15" customHeight="1">
      <c r="A361" s="8"/>
      <c r="B361" s="8"/>
      <c r="C361" s="8"/>
      <c r="D361" s="8">
        <v>3240</v>
      </c>
      <c r="E361" s="10" t="s">
        <v>107</v>
      </c>
      <c r="F361" s="10"/>
      <c r="G361" s="11">
        <v>10000</v>
      </c>
      <c r="H361" s="11"/>
      <c r="I361" s="11">
        <v>10000</v>
      </c>
      <c r="J361" s="11">
        <v>0</v>
      </c>
      <c r="K361" s="11">
        <v>0</v>
      </c>
      <c r="L361" s="11">
        <v>0</v>
      </c>
      <c r="M361" s="11">
        <v>0</v>
      </c>
      <c r="N361" s="11">
        <v>10000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/>
      <c r="V361" s="11">
        <v>0</v>
      </c>
      <c r="W361" s="11"/>
      <c r="Y361" s="4"/>
    </row>
    <row r="362" spans="1:25" ht="15" customHeight="1">
      <c r="A362" s="8">
        <v>900</v>
      </c>
      <c r="B362" s="8"/>
      <c r="C362" s="8"/>
      <c r="D362" s="8"/>
      <c r="E362" s="10" t="s">
        <v>108</v>
      </c>
      <c r="F362" s="10"/>
      <c r="G362" s="11">
        <v>864500</v>
      </c>
      <c r="H362" s="11"/>
      <c r="I362" s="11">
        <v>614000</v>
      </c>
      <c r="J362" s="11">
        <v>614000</v>
      </c>
      <c r="K362" s="11">
        <v>0</v>
      </c>
      <c r="L362" s="11">
        <v>614000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250500</v>
      </c>
      <c r="S362" s="11">
        <v>250500</v>
      </c>
      <c r="T362" s="11">
        <v>0</v>
      </c>
      <c r="U362" s="11"/>
      <c r="V362" s="11">
        <v>0</v>
      </c>
      <c r="W362" s="11"/>
      <c r="Y362" s="4"/>
    </row>
    <row r="363" spans="1:25" ht="15" customHeight="1">
      <c r="A363" s="8"/>
      <c r="B363" s="8"/>
      <c r="C363" s="8">
        <v>90002</v>
      </c>
      <c r="D363" s="8"/>
      <c r="E363" s="10" t="s">
        <v>109</v>
      </c>
      <c r="F363" s="10"/>
      <c r="G363" s="11">
        <v>152000</v>
      </c>
      <c r="H363" s="11"/>
      <c r="I363" s="11">
        <v>152000</v>
      </c>
      <c r="J363" s="11">
        <v>152000</v>
      </c>
      <c r="K363" s="11">
        <v>0</v>
      </c>
      <c r="L363" s="11">
        <v>152000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/>
      <c r="V363" s="11">
        <v>0</v>
      </c>
      <c r="W363" s="11"/>
      <c r="Y363" s="4"/>
    </row>
    <row r="364" spans="1:25" ht="15" customHeight="1">
      <c r="A364" s="8"/>
      <c r="B364" s="8"/>
      <c r="C364" s="8"/>
      <c r="D364" s="8">
        <v>4300</v>
      </c>
      <c r="E364" s="10" t="s">
        <v>25</v>
      </c>
      <c r="F364" s="10"/>
      <c r="G364" s="11">
        <v>152000</v>
      </c>
      <c r="H364" s="11"/>
      <c r="I364" s="11">
        <v>152000</v>
      </c>
      <c r="J364" s="11">
        <v>152000</v>
      </c>
      <c r="K364" s="11">
        <v>0</v>
      </c>
      <c r="L364" s="11">
        <v>152000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/>
      <c r="V364" s="11">
        <v>0</v>
      </c>
      <c r="W364" s="11"/>
      <c r="Y364" s="4"/>
    </row>
    <row r="365" spans="1:25" ht="15" customHeight="1">
      <c r="A365" s="8"/>
      <c r="B365" s="8"/>
      <c r="C365" s="8">
        <v>90003</v>
      </c>
      <c r="D365" s="8"/>
      <c r="E365" s="10" t="s">
        <v>110</v>
      </c>
      <c r="F365" s="10"/>
      <c r="G365" s="11">
        <v>2000</v>
      </c>
      <c r="H365" s="11"/>
      <c r="I365" s="11">
        <v>2000</v>
      </c>
      <c r="J365" s="11">
        <v>2000</v>
      </c>
      <c r="K365" s="11">
        <v>0</v>
      </c>
      <c r="L365" s="11">
        <v>2000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/>
      <c r="V365" s="11">
        <v>0</v>
      </c>
      <c r="W365" s="11"/>
      <c r="Y365" s="4"/>
    </row>
    <row r="366" spans="1:25" ht="21.75" customHeight="1">
      <c r="A366" s="8"/>
      <c r="B366" s="8"/>
      <c r="C366" s="8"/>
      <c r="D366" s="8">
        <v>4300</v>
      </c>
      <c r="E366" s="10" t="s">
        <v>25</v>
      </c>
      <c r="F366" s="10"/>
      <c r="G366" s="11">
        <v>2000</v>
      </c>
      <c r="H366" s="11"/>
      <c r="I366" s="11">
        <v>2000</v>
      </c>
      <c r="J366" s="11">
        <v>2000</v>
      </c>
      <c r="K366" s="11">
        <v>0</v>
      </c>
      <c r="L366" s="11">
        <v>2000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/>
      <c r="V366" s="11">
        <v>0</v>
      </c>
      <c r="W366" s="11"/>
      <c r="Y366" s="4"/>
    </row>
    <row r="367" spans="1:25" ht="15" customHeight="1">
      <c r="A367" s="8"/>
      <c r="B367" s="8"/>
      <c r="C367" s="8">
        <v>90015</v>
      </c>
      <c r="D367" s="8"/>
      <c r="E367" s="10" t="s">
        <v>111</v>
      </c>
      <c r="F367" s="10"/>
      <c r="G367" s="11">
        <v>428500</v>
      </c>
      <c r="H367" s="11"/>
      <c r="I367" s="11">
        <v>260000</v>
      </c>
      <c r="J367" s="11">
        <v>260000</v>
      </c>
      <c r="K367" s="11">
        <v>0</v>
      </c>
      <c r="L367" s="11">
        <v>260000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168500</v>
      </c>
      <c r="S367" s="11">
        <v>168500</v>
      </c>
      <c r="T367" s="11">
        <v>0</v>
      </c>
      <c r="U367" s="11"/>
      <c r="V367" s="11">
        <v>0</v>
      </c>
      <c r="W367" s="11"/>
      <c r="Y367" s="4"/>
    </row>
    <row r="368" spans="1:25" ht="24.75" customHeight="1">
      <c r="A368" s="8"/>
      <c r="B368" s="8"/>
      <c r="C368" s="8"/>
      <c r="D368" s="8">
        <v>4260</v>
      </c>
      <c r="E368" s="10" t="s">
        <v>39</v>
      </c>
      <c r="F368" s="10"/>
      <c r="G368" s="11">
        <v>200000</v>
      </c>
      <c r="H368" s="11"/>
      <c r="I368" s="11">
        <v>200000</v>
      </c>
      <c r="J368" s="11">
        <v>200000</v>
      </c>
      <c r="K368" s="11">
        <v>0</v>
      </c>
      <c r="L368" s="11">
        <v>200000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>
        <v>0</v>
      </c>
      <c r="U368" s="11"/>
      <c r="V368" s="11">
        <v>0</v>
      </c>
      <c r="W368" s="11"/>
      <c r="Y368" s="4"/>
    </row>
    <row r="369" spans="1:25" ht="22.5" customHeight="1">
      <c r="A369" s="8"/>
      <c r="B369" s="8"/>
      <c r="C369" s="8"/>
      <c r="D369" s="8">
        <v>4270</v>
      </c>
      <c r="E369" s="10" t="s">
        <v>40</v>
      </c>
      <c r="F369" s="10"/>
      <c r="G369" s="11">
        <v>55000</v>
      </c>
      <c r="H369" s="11"/>
      <c r="I369" s="11">
        <v>55000</v>
      </c>
      <c r="J369" s="11">
        <v>55000</v>
      </c>
      <c r="K369" s="11">
        <v>0</v>
      </c>
      <c r="L369" s="11">
        <v>55000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/>
      <c r="V369" s="11">
        <v>0</v>
      </c>
      <c r="W369" s="11"/>
      <c r="Y369" s="4"/>
    </row>
    <row r="370" spans="1:25" ht="15" customHeight="1">
      <c r="A370" s="8"/>
      <c r="B370" s="8"/>
      <c r="C370" s="8"/>
      <c r="D370" s="8">
        <v>4300</v>
      </c>
      <c r="E370" s="10" t="s">
        <v>25</v>
      </c>
      <c r="F370" s="10"/>
      <c r="G370" s="11">
        <v>5000</v>
      </c>
      <c r="H370" s="11"/>
      <c r="I370" s="11">
        <v>5000</v>
      </c>
      <c r="J370" s="11">
        <v>5000</v>
      </c>
      <c r="K370" s="11">
        <v>0</v>
      </c>
      <c r="L370" s="11">
        <v>5000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/>
      <c r="V370" s="11">
        <v>0</v>
      </c>
      <c r="W370" s="11"/>
      <c r="Y370" s="4"/>
    </row>
    <row r="371" spans="1:25" ht="24" customHeight="1">
      <c r="A371" s="8"/>
      <c r="B371" s="8"/>
      <c r="C371" s="8"/>
      <c r="D371" s="8">
        <v>6050</v>
      </c>
      <c r="E371" s="10" t="s">
        <v>35</v>
      </c>
      <c r="F371" s="10"/>
      <c r="G371" s="11">
        <v>168500</v>
      </c>
      <c r="H371" s="11"/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168500</v>
      </c>
      <c r="S371" s="11">
        <v>168500</v>
      </c>
      <c r="T371" s="11">
        <v>0</v>
      </c>
      <c r="U371" s="11"/>
      <c r="V371" s="11">
        <v>0</v>
      </c>
      <c r="W371" s="11"/>
      <c r="Y371" s="4"/>
    </row>
    <row r="372" spans="1:25" ht="26.25" customHeight="1">
      <c r="A372" s="8"/>
      <c r="B372" s="8"/>
      <c r="C372" s="8">
        <v>90017</v>
      </c>
      <c r="D372" s="8"/>
      <c r="E372" s="10" t="s">
        <v>112</v>
      </c>
      <c r="F372" s="10"/>
      <c r="G372" s="11">
        <v>232000</v>
      </c>
      <c r="H372" s="11"/>
      <c r="I372" s="11">
        <v>150000</v>
      </c>
      <c r="J372" s="11">
        <v>150000</v>
      </c>
      <c r="K372" s="11">
        <v>0</v>
      </c>
      <c r="L372" s="11">
        <v>150000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82000</v>
      </c>
      <c r="S372" s="11">
        <v>82000</v>
      </c>
      <c r="T372" s="11">
        <v>0</v>
      </c>
      <c r="U372" s="11"/>
      <c r="V372" s="11">
        <v>0</v>
      </c>
      <c r="W372" s="11"/>
      <c r="Y372" s="4"/>
    </row>
    <row r="373" spans="1:25" ht="15" customHeight="1">
      <c r="A373" s="8"/>
      <c r="B373" s="8"/>
      <c r="C373" s="8"/>
      <c r="D373" s="8">
        <v>4300</v>
      </c>
      <c r="E373" s="10" t="s">
        <v>25</v>
      </c>
      <c r="F373" s="10"/>
      <c r="G373" s="11">
        <v>150000</v>
      </c>
      <c r="H373" s="11"/>
      <c r="I373" s="11">
        <v>150000</v>
      </c>
      <c r="J373" s="11">
        <v>150000</v>
      </c>
      <c r="K373" s="11">
        <v>0</v>
      </c>
      <c r="L373" s="11">
        <v>150000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11">
        <v>0</v>
      </c>
      <c r="U373" s="11"/>
      <c r="V373" s="11">
        <v>0</v>
      </c>
      <c r="W373" s="11"/>
      <c r="Y373" s="4"/>
    </row>
    <row r="374" spans="1:25" ht="42" customHeight="1">
      <c r="A374" s="8"/>
      <c r="B374" s="8"/>
      <c r="C374" s="8"/>
      <c r="D374" s="8">
        <v>6217</v>
      </c>
      <c r="E374" s="10" t="s">
        <v>113</v>
      </c>
      <c r="F374" s="10"/>
      <c r="G374" s="11">
        <v>49425</v>
      </c>
      <c r="H374" s="11"/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49425</v>
      </c>
      <c r="S374" s="11">
        <v>49425</v>
      </c>
      <c r="T374" s="11">
        <v>0</v>
      </c>
      <c r="U374" s="11"/>
      <c r="V374" s="11">
        <v>0</v>
      </c>
      <c r="W374" s="11"/>
      <c r="Y374" s="4"/>
    </row>
    <row r="375" spans="1:25" ht="42.75" customHeight="1">
      <c r="A375" s="8"/>
      <c r="B375" s="8"/>
      <c r="C375" s="8"/>
      <c r="D375" s="8">
        <v>6219</v>
      </c>
      <c r="E375" s="10" t="s">
        <v>113</v>
      </c>
      <c r="F375" s="10"/>
      <c r="G375" s="11">
        <v>32575</v>
      </c>
      <c r="H375" s="11"/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32575</v>
      </c>
      <c r="S375" s="11">
        <v>32575</v>
      </c>
      <c r="T375" s="11">
        <v>0</v>
      </c>
      <c r="U375" s="11"/>
      <c r="V375" s="11">
        <v>0</v>
      </c>
      <c r="W375" s="11"/>
      <c r="Y375" s="4"/>
    </row>
    <row r="376" spans="1:25" ht="9" customHeight="1">
      <c r="A376" s="8" t="s">
        <v>2</v>
      </c>
      <c r="B376" s="8"/>
      <c r="C376" s="8" t="s">
        <v>3</v>
      </c>
      <c r="D376" s="8" t="s">
        <v>4</v>
      </c>
      <c r="E376" s="8" t="s">
        <v>5</v>
      </c>
      <c r="F376" s="8"/>
      <c r="G376" s="8" t="s">
        <v>6</v>
      </c>
      <c r="H376" s="8"/>
      <c r="I376" s="8" t="s">
        <v>7</v>
      </c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Y376" s="4"/>
    </row>
    <row r="377" spans="1:25" ht="12.75" customHeight="1">
      <c r="A377" s="8"/>
      <c r="B377" s="8"/>
      <c r="C377" s="8"/>
      <c r="D377" s="8"/>
      <c r="E377" s="8"/>
      <c r="F377" s="8"/>
      <c r="G377" s="8"/>
      <c r="H377" s="8"/>
      <c r="I377" s="8" t="s">
        <v>8</v>
      </c>
      <c r="J377" s="8" t="s">
        <v>9</v>
      </c>
      <c r="K377" s="8"/>
      <c r="L377" s="8"/>
      <c r="M377" s="8"/>
      <c r="N377" s="8"/>
      <c r="O377" s="8"/>
      <c r="P377" s="8"/>
      <c r="Q377" s="8"/>
      <c r="R377" s="8" t="s">
        <v>10</v>
      </c>
      <c r="S377" s="8" t="s">
        <v>9</v>
      </c>
      <c r="T377" s="8"/>
      <c r="U377" s="8"/>
      <c r="V377" s="8"/>
      <c r="W377" s="8"/>
      <c r="Y377" s="4"/>
    </row>
    <row r="378" spans="1:25" ht="2.2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 t="s">
        <v>11</v>
      </c>
      <c r="T378" s="8" t="s">
        <v>12</v>
      </c>
      <c r="U378" s="8"/>
      <c r="V378" s="8" t="s">
        <v>13</v>
      </c>
      <c r="W378" s="8"/>
      <c r="Y378" s="4"/>
    </row>
    <row r="379" spans="1:25" ht="6" customHeight="1">
      <c r="A379" s="8"/>
      <c r="B379" s="8"/>
      <c r="C379" s="8"/>
      <c r="D379" s="8"/>
      <c r="E379" s="8"/>
      <c r="F379" s="8"/>
      <c r="G379" s="8"/>
      <c r="H379" s="8"/>
      <c r="I379" s="8"/>
      <c r="J379" s="8" t="s">
        <v>14</v>
      </c>
      <c r="K379" s="8" t="s">
        <v>9</v>
      </c>
      <c r="L379" s="8"/>
      <c r="M379" s="8" t="s">
        <v>15</v>
      </c>
      <c r="N379" s="8" t="s">
        <v>16</v>
      </c>
      <c r="O379" s="8" t="s">
        <v>17</v>
      </c>
      <c r="P379" s="8" t="s">
        <v>18</v>
      </c>
      <c r="Q379" s="8" t="s">
        <v>19</v>
      </c>
      <c r="R379" s="8"/>
      <c r="S379" s="8"/>
      <c r="T379" s="8"/>
      <c r="U379" s="8"/>
      <c r="V379" s="8"/>
      <c r="W379" s="8"/>
      <c r="Y379" s="4"/>
    </row>
    <row r="380" spans="1:25" ht="2.2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 t="s">
        <v>20</v>
      </c>
      <c r="U380" s="8"/>
      <c r="V380" s="8"/>
      <c r="W380" s="8"/>
      <c r="Y380" s="4"/>
    </row>
    <row r="381" spans="1:25" ht="56.2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 t="s">
        <v>21</v>
      </c>
      <c r="L381" s="8" t="s">
        <v>22</v>
      </c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Y381" s="4"/>
    </row>
    <row r="382" spans="1:25" ht="9" customHeight="1">
      <c r="A382" s="9">
        <v>1</v>
      </c>
      <c r="B382" s="9"/>
      <c r="C382" s="9">
        <v>2</v>
      </c>
      <c r="D382" s="9">
        <v>3</v>
      </c>
      <c r="E382" s="9">
        <v>4</v>
      </c>
      <c r="F382" s="9"/>
      <c r="G382" s="9">
        <v>5</v>
      </c>
      <c r="H382" s="9"/>
      <c r="I382" s="9">
        <v>6</v>
      </c>
      <c r="J382" s="9">
        <v>7</v>
      </c>
      <c r="K382" s="9">
        <v>8</v>
      </c>
      <c r="L382" s="9">
        <v>9</v>
      </c>
      <c r="M382" s="9">
        <v>10</v>
      </c>
      <c r="N382" s="9">
        <v>11</v>
      </c>
      <c r="O382" s="9">
        <v>12</v>
      </c>
      <c r="P382" s="9">
        <v>13</v>
      </c>
      <c r="Q382" s="9">
        <v>14</v>
      </c>
      <c r="R382" s="9">
        <v>15</v>
      </c>
      <c r="S382" s="9">
        <v>16</v>
      </c>
      <c r="T382" s="9">
        <v>17</v>
      </c>
      <c r="U382" s="9"/>
      <c r="V382" s="9">
        <v>18</v>
      </c>
      <c r="W382" s="9"/>
      <c r="Y382" s="4"/>
    </row>
    <row r="383" spans="1:25" ht="33" customHeight="1">
      <c r="A383" s="8"/>
      <c r="B383" s="8"/>
      <c r="C383" s="8"/>
      <c r="D383" s="8">
        <v>6219</v>
      </c>
      <c r="E383" s="10" t="s">
        <v>113</v>
      </c>
      <c r="F383" s="10"/>
      <c r="G383" s="11">
        <v>0</v>
      </c>
      <c r="H383" s="11"/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/>
      <c r="V383" s="11">
        <v>0</v>
      </c>
      <c r="W383" s="11"/>
      <c r="Y383" s="4"/>
    </row>
    <row r="384" spans="1:25" ht="15" customHeight="1">
      <c r="A384" s="8"/>
      <c r="B384" s="8"/>
      <c r="C384" s="8">
        <v>90095</v>
      </c>
      <c r="D384" s="8"/>
      <c r="E384" s="10" t="s">
        <v>41</v>
      </c>
      <c r="F384" s="10"/>
      <c r="G384" s="11">
        <v>50000</v>
      </c>
      <c r="H384" s="11"/>
      <c r="I384" s="11">
        <v>50000</v>
      </c>
      <c r="J384" s="11">
        <v>50000</v>
      </c>
      <c r="K384" s="11">
        <v>0</v>
      </c>
      <c r="L384" s="11">
        <v>50000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/>
      <c r="V384" s="11">
        <v>0</v>
      </c>
      <c r="W384" s="11"/>
      <c r="Y384" s="4"/>
    </row>
    <row r="385" spans="1:25" ht="15" customHeight="1">
      <c r="A385" s="8"/>
      <c r="B385" s="8"/>
      <c r="C385" s="8"/>
      <c r="D385" s="8">
        <v>4300</v>
      </c>
      <c r="E385" s="10" t="s">
        <v>25</v>
      </c>
      <c r="F385" s="10"/>
      <c r="G385" s="11">
        <v>50000</v>
      </c>
      <c r="H385" s="11"/>
      <c r="I385" s="11">
        <v>50000</v>
      </c>
      <c r="J385" s="11">
        <v>50000</v>
      </c>
      <c r="K385" s="11">
        <v>0</v>
      </c>
      <c r="L385" s="11">
        <v>50000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/>
      <c r="V385" s="11">
        <v>0</v>
      </c>
      <c r="W385" s="11"/>
      <c r="Y385" s="4"/>
    </row>
    <row r="386" spans="1:25" ht="15" customHeight="1">
      <c r="A386" s="8">
        <v>921</v>
      </c>
      <c r="B386" s="8"/>
      <c r="C386" s="8"/>
      <c r="D386" s="8"/>
      <c r="E386" s="10" t="s">
        <v>114</v>
      </c>
      <c r="F386" s="10"/>
      <c r="G386" s="11">
        <v>299000</v>
      </c>
      <c r="H386" s="11"/>
      <c r="I386" s="11">
        <v>299000</v>
      </c>
      <c r="J386" s="11">
        <v>0</v>
      </c>
      <c r="K386" s="11">
        <v>0</v>
      </c>
      <c r="L386" s="11">
        <v>0</v>
      </c>
      <c r="M386" s="11">
        <v>299000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/>
      <c r="V386" s="11">
        <v>0</v>
      </c>
      <c r="W386" s="11"/>
      <c r="Y386" s="4"/>
    </row>
    <row r="387" spans="1:25" ht="15" customHeight="1">
      <c r="A387" s="8"/>
      <c r="B387" s="8"/>
      <c r="C387" s="8">
        <v>92109</v>
      </c>
      <c r="D387" s="8"/>
      <c r="E387" s="10" t="s">
        <v>115</v>
      </c>
      <c r="F387" s="10"/>
      <c r="G387" s="11">
        <v>185000</v>
      </c>
      <c r="H387" s="11"/>
      <c r="I387" s="11">
        <v>185000</v>
      </c>
      <c r="J387" s="11">
        <v>0</v>
      </c>
      <c r="K387" s="11">
        <v>0</v>
      </c>
      <c r="L387" s="11">
        <v>0</v>
      </c>
      <c r="M387" s="11">
        <v>185000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/>
      <c r="V387" s="11">
        <v>0</v>
      </c>
      <c r="W387" s="11"/>
      <c r="Y387" s="4"/>
    </row>
    <row r="388" spans="1:25" ht="19.5" customHeight="1">
      <c r="A388" s="8"/>
      <c r="B388" s="8"/>
      <c r="C388" s="8"/>
      <c r="D388" s="8">
        <v>2480</v>
      </c>
      <c r="E388" s="10" t="s">
        <v>116</v>
      </c>
      <c r="F388" s="10"/>
      <c r="G388" s="11">
        <v>185000</v>
      </c>
      <c r="H388" s="11"/>
      <c r="I388" s="11">
        <v>185000</v>
      </c>
      <c r="J388" s="11">
        <v>0</v>
      </c>
      <c r="K388" s="11">
        <v>0</v>
      </c>
      <c r="L388" s="11">
        <v>0</v>
      </c>
      <c r="M388" s="11">
        <v>185000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/>
      <c r="V388" s="11">
        <v>0</v>
      </c>
      <c r="W388" s="11"/>
      <c r="Y388" s="4"/>
    </row>
    <row r="389" spans="1:25" ht="15" customHeight="1">
      <c r="A389" s="8"/>
      <c r="B389" s="8"/>
      <c r="C389" s="8">
        <v>92116</v>
      </c>
      <c r="D389" s="8"/>
      <c r="E389" s="10" t="s">
        <v>117</v>
      </c>
      <c r="F389" s="10"/>
      <c r="G389" s="11">
        <v>114000</v>
      </c>
      <c r="H389" s="11"/>
      <c r="I389" s="11">
        <v>114000</v>
      </c>
      <c r="J389" s="11">
        <v>0</v>
      </c>
      <c r="K389" s="11">
        <v>0</v>
      </c>
      <c r="L389" s="11">
        <v>0</v>
      </c>
      <c r="M389" s="11">
        <v>114000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0</v>
      </c>
      <c r="U389" s="11"/>
      <c r="V389" s="11">
        <v>0</v>
      </c>
      <c r="W389" s="11"/>
      <c r="Y389" s="4"/>
    </row>
    <row r="390" spans="1:25" ht="19.5" customHeight="1">
      <c r="A390" s="8"/>
      <c r="B390" s="8"/>
      <c r="C390" s="8"/>
      <c r="D390" s="8">
        <v>2480</v>
      </c>
      <c r="E390" s="10" t="s">
        <v>116</v>
      </c>
      <c r="F390" s="10"/>
      <c r="G390" s="11">
        <v>114000</v>
      </c>
      <c r="H390" s="11"/>
      <c r="I390" s="11">
        <v>114000</v>
      </c>
      <c r="J390" s="11">
        <v>0</v>
      </c>
      <c r="K390" s="11">
        <v>0</v>
      </c>
      <c r="L390" s="11">
        <v>0</v>
      </c>
      <c r="M390" s="11">
        <v>114000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0</v>
      </c>
      <c r="U390" s="11"/>
      <c r="V390" s="11">
        <v>0</v>
      </c>
      <c r="W390" s="11"/>
      <c r="Y390" s="4"/>
    </row>
    <row r="391" spans="1:25" ht="15" customHeight="1">
      <c r="A391" s="8">
        <v>926</v>
      </c>
      <c r="B391" s="8"/>
      <c r="C391" s="8"/>
      <c r="D391" s="8"/>
      <c r="E391" s="10" t="s">
        <v>118</v>
      </c>
      <c r="F391" s="10"/>
      <c r="G391" s="11">
        <v>1770693</v>
      </c>
      <c r="H391" s="11"/>
      <c r="I391" s="11">
        <v>45100</v>
      </c>
      <c r="J391" s="11">
        <v>29100</v>
      </c>
      <c r="K391" s="11">
        <v>16100</v>
      </c>
      <c r="L391" s="11">
        <v>13000</v>
      </c>
      <c r="M391" s="11">
        <v>16000</v>
      </c>
      <c r="N391" s="11">
        <v>0</v>
      </c>
      <c r="O391" s="11">
        <v>0</v>
      </c>
      <c r="P391" s="11">
        <v>0</v>
      </c>
      <c r="Q391" s="11">
        <v>0</v>
      </c>
      <c r="R391" s="11">
        <v>1725593</v>
      </c>
      <c r="S391" s="11">
        <v>1725593</v>
      </c>
      <c r="T391" s="11">
        <v>1725593</v>
      </c>
      <c r="U391" s="11"/>
      <c r="V391" s="11">
        <v>0</v>
      </c>
      <c r="W391" s="11"/>
      <c r="Y391" s="4"/>
    </row>
    <row r="392" spans="1:25" ht="15" customHeight="1">
      <c r="A392" s="8"/>
      <c r="B392" s="8"/>
      <c r="C392" s="8">
        <v>92601</v>
      </c>
      <c r="D392" s="8"/>
      <c r="E392" s="10" t="s">
        <v>119</v>
      </c>
      <c r="F392" s="10"/>
      <c r="G392" s="11">
        <v>1725593</v>
      </c>
      <c r="H392" s="11"/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1725593</v>
      </c>
      <c r="S392" s="11">
        <v>1725593</v>
      </c>
      <c r="T392" s="11">
        <v>1725593</v>
      </c>
      <c r="U392" s="11"/>
      <c r="V392" s="11">
        <v>0</v>
      </c>
      <c r="W392" s="11"/>
      <c r="Y392" s="4"/>
    </row>
    <row r="393" spans="1:25" ht="15" customHeight="1">
      <c r="A393" s="8"/>
      <c r="B393" s="8"/>
      <c r="C393" s="8"/>
      <c r="D393" s="8">
        <v>6057</v>
      </c>
      <c r="E393" s="10" t="s">
        <v>35</v>
      </c>
      <c r="F393" s="10"/>
      <c r="G393" s="11">
        <v>500000</v>
      </c>
      <c r="H393" s="11"/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500000</v>
      </c>
      <c r="S393" s="11">
        <v>500000</v>
      </c>
      <c r="T393" s="11">
        <v>500000</v>
      </c>
      <c r="U393" s="11"/>
      <c r="V393" s="11">
        <v>0</v>
      </c>
      <c r="W393" s="11"/>
      <c r="Y393" s="4"/>
    </row>
    <row r="394" spans="1:25" ht="15" customHeight="1">
      <c r="A394" s="8"/>
      <c r="B394" s="8"/>
      <c r="C394" s="8"/>
      <c r="D394" s="8">
        <v>6059</v>
      </c>
      <c r="E394" s="10" t="s">
        <v>35</v>
      </c>
      <c r="F394" s="10"/>
      <c r="G394" s="11">
        <v>1225593</v>
      </c>
      <c r="H394" s="11"/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1225593</v>
      </c>
      <c r="S394" s="11">
        <v>1225593</v>
      </c>
      <c r="T394" s="11">
        <v>1225593</v>
      </c>
      <c r="U394" s="11"/>
      <c r="V394" s="11">
        <v>0</v>
      </c>
      <c r="W394" s="11"/>
      <c r="Y394" s="4"/>
    </row>
    <row r="395" spans="1:25" ht="15" customHeight="1">
      <c r="A395" s="8"/>
      <c r="B395" s="8"/>
      <c r="C395" s="8">
        <v>92695</v>
      </c>
      <c r="D395" s="8"/>
      <c r="E395" s="10" t="s">
        <v>41</v>
      </c>
      <c r="F395" s="10"/>
      <c r="G395" s="11">
        <v>45100</v>
      </c>
      <c r="H395" s="11"/>
      <c r="I395" s="11">
        <v>45100</v>
      </c>
      <c r="J395" s="11">
        <v>29100</v>
      </c>
      <c r="K395" s="11">
        <v>16100</v>
      </c>
      <c r="L395" s="11">
        <v>13000</v>
      </c>
      <c r="M395" s="11">
        <v>16000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/>
      <c r="V395" s="11">
        <v>0</v>
      </c>
      <c r="W395" s="11"/>
      <c r="Y395" s="4"/>
    </row>
    <row r="396" spans="1:25" ht="48.75" customHeight="1">
      <c r="A396" s="8"/>
      <c r="B396" s="8"/>
      <c r="C396" s="8"/>
      <c r="D396" s="8">
        <v>2360</v>
      </c>
      <c r="E396" s="10" t="s">
        <v>120</v>
      </c>
      <c r="F396" s="10"/>
      <c r="G396" s="11">
        <v>16000</v>
      </c>
      <c r="H396" s="11"/>
      <c r="I396" s="11">
        <v>16000</v>
      </c>
      <c r="J396" s="11">
        <v>0</v>
      </c>
      <c r="K396" s="11">
        <v>0</v>
      </c>
      <c r="L396" s="11">
        <v>0</v>
      </c>
      <c r="M396" s="11">
        <v>16000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11">
        <v>0</v>
      </c>
      <c r="U396" s="11"/>
      <c r="V396" s="11">
        <v>0</v>
      </c>
      <c r="W396" s="11"/>
      <c r="Y396" s="4"/>
    </row>
    <row r="397" spans="1:25" ht="15" customHeight="1">
      <c r="A397" s="8"/>
      <c r="B397" s="8"/>
      <c r="C397" s="8"/>
      <c r="D397" s="8">
        <v>4120</v>
      </c>
      <c r="E397" s="10" t="s">
        <v>48</v>
      </c>
      <c r="F397" s="10"/>
      <c r="G397" s="11">
        <v>100</v>
      </c>
      <c r="H397" s="11"/>
      <c r="I397" s="11">
        <v>100</v>
      </c>
      <c r="J397" s="11">
        <v>100</v>
      </c>
      <c r="K397" s="11">
        <v>100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11">
        <v>0</v>
      </c>
      <c r="U397" s="11"/>
      <c r="V397" s="11">
        <v>0</v>
      </c>
      <c r="W397" s="11"/>
      <c r="Y397" s="4"/>
    </row>
    <row r="398" spans="1:25" ht="15" customHeight="1">
      <c r="A398" s="8"/>
      <c r="B398" s="8"/>
      <c r="C398" s="8"/>
      <c r="D398" s="8">
        <v>4170</v>
      </c>
      <c r="E398" s="10" t="s">
        <v>57</v>
      </c>
      <c r="F398" s="10"/>
      <c r="G398" s="11">
        <v>16000</v>
      </c>
      <c r="H398" s="11"/>
      <c r="I398" s="11">
        <v>16000</v>
      </c>
      <c r="J398" s="11">
        <v>16000</v>
      </c>
      <c r="K398" s="11">
        <v>16000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>
        <v>0</v>
      </c>
      <c r="U398" s="11"/>
      <c r="V398" s="11">
        <v>0</v>
      </c>
      <c r="W398" s="11"/>
      <c r="Y398" s="4"/>
    </row>
    <row r="399" spans="1:25" ht="15" customHeight="1">
      <c r="A399" s="8"/>
      <c r="B399" s="8"/>
      <c r="C399" s="8"/>
      <c r="D399" s="8">
        <v>4210</v>
      </c>
      <c r="E399" s="10" t="s">
        <v>38</v>
      </c>
      <c r="F399" s="10"/>
      <c r="G399" s="11">
        <v>5000</v>
      </c>
      <c r="H399" s="11"/>
      <c r="I399" s="11">
        <v>5000</v>
      </c>
      <c r="J399" s="11">
        <v>5000</v>
      </c>
      <c r="K399" s="11">
        <v>0</v>
      </c>
      <c r="L399" s="11">
        <v>5000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>
        <v>0</v>
      </c>
      <c r="U399" s="11"/>
      <c r="V399" s="11">
        <v>0</v>
      </c>
      <c r="W399" s="11"/>
      <c r="Y399" s="4"/>
    </row>
    <row r="400" spans="1:25" ht="15" customHeight="1">
      <c r="A400" s="8"/>
      <c r="B400" s="8"/>
      <c r="C400" s="8"/>
      <c r="D400" s="8">
        <v>4300</v>
      </c>
      <c r="E400" s="10" t="s">
        <v>25</v>
      </c>
      <c r="F400" s="10"/>
      <c r="G400" s="11">
        <v>8000</v>
      </c>
      <c r="H400" s="11"/>
      <c r="I400" s="11">
        <v>8000</v>
      </c>
      <c r="J400" s="11">
        <v>8000</v>
      </c>
      <c r="K400" s="11">
        <v>0</v>
      </c>
      <c r="L400" s="11">
        <v>8000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11">
        <v>0</v>
      </c>
      <c r="U400" s="11"/>
      <c r="V400" s="11">
        <v>0</v>
      </c>
      <c r="W400" s="11"/>
      <c r="Y400" s="4"/>
    </row>
    <row r="401" spans="1:25" ht="15" customHeight="1">
      <c r="A401" s="12" t="s">
        <v>121</v>
      </c>
      <c r="B401" s="12"/>
      <c r="C401" s="12"/>
      <c r="D401" s="12"/>
      <c r="E401" s="12"/>
      <c r="F401" s="12"/>
      <c r="G401" s="13">
        <v>18345471.11</v>
      </c>
      <c r="H401" s="13"/>
      <c r="I401" s="13">
        <v>14278446.11</v>
      </c>
      <c r="J401" s="13">
        <v>9265315.11</v>
      </c>
      <c r="K401" s="13">
        <v>5980865.11</v>
      </c>
      <c r="L401" s="13">
        <v>3284450</v>
      </c>
      <c r="M401" s="13">
        <v>1587525</v>
      </c>
      <c r="N401" s="13">
        <v>2283230</v>
      </c>
      <c r="O401" s="13">
        <v>742376</v>
      </c>
      <c r="P401" s="13">
        <v>0</v>
      </c>
      <c r="Q401" s="13">
        <v>400000</v>
      </c>
      <c r="R401" s="13">
        <v>4067025</v>
      </c>
      <c r="S401" s="13">
        <v>4067025</v>
      </c>
      <c r="T401" s="13">
        <v>3300525</v>
      </c>
      <c r="U401" s="13"/>
      <c r="V401" s="13">
        <v>0</v>
      </c>
      <c r="W401" s="13"/>
      <c r="Y401" s="4"/>
    </row>
    <row r="402" ht="127.5" customHeight="1">
      <c r="Y402" s="4"/>
    </row>
    <row r="403" spans="21:25" ht="15" customHeight="1">
      <c r="U403" s="14" t="s">
        <v>122</v>
      </c>
      <c r="V403" s="14"/>
      <c r="Y403" s="4"/>
    </row>
  </sheetData>
  <sheetProtection selectLockedCells="1" selectUnlockedCells="1"/>
  <mergeCells count="1886">
    <mergeCell ref="A1:V1"/>
    <mergeCell ref="A2:X2"/>
    <mergeCell ref="B3:E3"/>
    <mergeCell ref="F3:G3"/>
    <mergeCell ref="H3:X3"/>
    <mergeCell ref="A4:B9"/>
    <mergeCell ref="C4:C9"/>
    <mergeCell ref="D4:D9"/>
    <mergeCell ref="E4:F9"/>
    <mergeCell ref="G4:H9"/>
    <mergeCell ref="I4:W4"/>
    <mergeCell ref="I5:I9"/>
    <mergeCell ref="J5:Q6"/>
    <mergeCell ref="R5:R9"/>
    <mergeCell ref="S5:W5"/>
    <mergeCell ref="S6:S9"/>
    <mergeCell ref="T6:U7"/>
    <mergeCell ref="V6:W9"/>
    <mergeCell ref="J7:J9"/>
    <mergeCell ref="K7:L8"/>
    <mergeCell ref="M7:M9"/>
    <mergeCell ref="N7:N9"/>
    <mergeCell ref="O7:O9"/>
    <mergeCell ref="P7:P9"/>
    <mergeCell ref="Q7:Q9"/>
    <mergeCell ref="T8:U9"/>
    <mergeCell ref="A10:B10"/>
    <mergeCell ref="E10:F10"/>
    <mergeCell ref="G10:H10"/>
    <mergeCell ref="T10:U10"/>
    <mergeCell ref="V10:W10"/>
    <mergeCell ref="A11:B11"/>
    <mergeCell ref="E11:F11"/>
    <mergeCell ref="G11:H11"/>
    <mergeCell ref="T11:U11"/>
    <mergeCell ref="V11:W11"/>
    <mergeCell ref="A12:B12"/>
    <mergeCell ref="E12:F12"/>
    <mergeCell ref="G12:H12"/>
    <mergeCell ref="T12:U12"/>
    <mergeCell ref="V12:W12"/>
    <mergeCell ref="A13:B13"/>
    <mergeCell ref="E13:F13"/>
    <mergeCell ref="G13:H13"/>
    <mergeCell ref="T13:U13"/>
    <mergeCell ref="V13:W13"/>
    <mergeCell ref="A14:B14"/>
    <mergeCell ref="E14:F14"/>
    <mergeCell ref="G14:H14"/>
    <mergeCell ref="T14:U14"/>
    <mergeCell ref="V14:W14"/>
    <mergeCell ref="A15:B15"/>
    <mergeCell ref="E15:F15"/>
    <mergeCell ref="G15:H15"/>
    <mergeCell ref="T15:U15"/>
    <mergeCell ref="V15:W15"/>
    <mergeCell ref="A16:B16"/>
    <mergeCell ref="E16:F16"/>
    <mergeCell ref="G16:H16"/>
    <mergeCell ref="T16:U16"/>
    <mergeCell ref="V16:W16"/>
    <mergeCell ref="A17:B17"/>
    <mergeCell ref="E17:F17"/>
    <mergeCell ref="G17:H17"/>
    <mergeCell ref="T17:U17"/>
    <mergeCell ref="V17:W17"/>
    <mergeCell ref="A18:B18"/>
    <mergeCell ref="E18:F18"/>
    <mergeCell ref="G18:H18"/>
    <mergeCell ref="T18:U18"/>
    <mergeCell ref="V18:W18"/>
    <mergeCell ref="A19:B19"/>
    <mergeCell ref="E19:F19"/>
    <mergeCell ref="G19:H19"/>
    <mergeCell ref="T19:U19"/>
    <mergeCell ref="V19:W19"/>
    <mergeCell ref="A20:B20"/>
    <mergeCell ref="E20:F20"/>
    <mergeCell ref="G20:H20"/>
    <mergeCell ref="T20:U20"/>
    <mergeCell ref="V20:W20"/>
    <mergeCell ref="A21:B21"/>
    <mergeCell ref="E21:F21"/>
    <mergeCell ref="G21:H21"/>
    <mergeCell ref="T21:U21"/>
    <mergeCell ref="V21:W21"/>
    <mergeCell ref="A22:B22"/>
    <mergeCell ref="E22:F22"/>
    <mergeCell ref="G22:H22"/>
    <mergeCell ref="T22:U22"/>
    <mergeCell ref="V22:W22"/>
    <mergeCell ref="A23:B23"/>
    <mergeCell ref="E23:F23"/>
    <mergeCell ref="G23:H23"/>
    <mergeCell ref="T23:U23"/>
    <mergeCell ref="V23:W23"/>
    <mergeCell ref="A24:B24"/>
    <mergeCell ref="E24:F24"/>
    <mergeCell ref="G24:H24"/>
    <mergeCell ref="T24:U24"/>
    <mergeCell ref="V24:W24"/>
    <mergeCell ref="A25:B25"/>
    <mergeCell ref="E25:F25"/>
    <mergeCell ref="G25:H25"/>
    <mergeCell ref="T25:U25"/>
    <mergeCell ref="V25:W25"/>
    <mergeCell ref="A26:B26"/>
    <mergeCell ref="E26:F26"/>
    <mergeCell ref="G26:H26"/>
    <mergeCell ref="T26:U26"/>
    <mergeCell ref="V26:W26"/>
    <mergeCell ref="A27:B27"/>
    <mergeCell ref="E27:F27"/>
    <mergeCell ref="G27:H27"/>
    <mergeCell ref="T27:U27"/>
    <mergeCell ref="V27:W27"/>
    <mergeCell ref="A28:B28"/>
    <mergeCell ref="E28:F28"/>
    <mergeCell ref="G28:H28"/>
    <mergeCell ref="T28:U28"/>
    <mergeCell ref="V28:W28"/>
    <mergeCell ref="A29:B29"/>
    <mergeCell ref="E29:F29"/>
    <mergeCell ref="G29:H29"/>
    <mergeCell ref="T29:U29"/>
    <mergeCell ref="V29:W29"/>
    <mergeCell ref="A30:B30"/>
    <mergeCell ref="E30:F30"/>
    <mergeCell ref="G30:H30"/>
    <mergeCell ref="T30:U30"/>
    <mergeCell ref="V30:W30"/>
    <mergeCell ref="A31:B31"/>
    <mergeCell ref="E31:F31"/>
    <mergeCell ref="G31:H31"/>
    <mergeCell ref="T31:U31"/>
    <mergeCell ref="V31:W31"/>
    <mergeCell ref="A32:B32"/>
    <mergeCell ref="E32:F32"/>
    <mergeCell ref="G32:H32"/>
    <mergeCell ref="T32:U32"/>
    <mergeCell ref="V32:W32"/>
    <mergeCell ref="A33:B33"/>
    <mergeCell ref="E33:F33"/>
    <mergeCell ref="G33:H33"/>
    <mergeCell ref="T33:U33"/>
    <mergeCell ref="V33:W33"/>
    <mergeCell ref="A34:B34"/>
    <mergeCell ref="E34:F34"/>
    <mergeCell ref="G34:H34"/>
    <mergeCell ref="T34:U34"/>
    <mergeCell ref="V34:W34"/>
    <mergeCell ref="A35:B40"/>
    <mergeCell ref="C35:C40"/>
    <mergeCell ref="D35:D40"/>
    <mergeCell ref="E35:F40"/>
    <mergeCell ref="G35:H40"/>
    <mergeCell ref="I35:W35"/>
    <mergeCell ref="I36:I40"/>
    <mergeCell ref="J36:Q37"/>
    <mergeCell ref="R36:R40"/>
    <mergeCell ref="S36:W36"/>
    <mergeCell ref="S37:S40"/>
    <mergeCell ref="T37:U38"/>
    <mergeCell ref="V37:W40"/>
    <mergeCell ref="J38:J40"/>
    <mergeCell ref="K38:L39"/>
    <mergeCell ref="M38:M40"/>
    <mergeCell ref="N38:N40"/>
    <mergeCell ref="O38:O40"/>
    <mergeCell ref="P38:P40"/>
    <mergeCell ref="Q38:Q40"/>
    <mergeCell ref="T39:U40"/>
    <mergeCell ref="A41:B41"/>
    <mergeCell ref="E41:F41"/>
    <mergeCell ref="G41:H41"/>
    <mergeCell ref="T41:U41"/>
    <mergeCell ref="V41:W41"/>
    <mergeCell ref="A42:B42"/>
    <mergeCell ref="E42:F42"/>
    <mergeCell ref="G42:H42"/>
    <mergeCell ref="T42:U42"/>
    <mergeCell ref="V42:W42"/>
    <mergeCell ref="A43:B43"/>
    <mergeCell ref="E43:F43"/>
    <mergeCell ref="G43:H43"/>
    <mergeCell ref="T43:U43"/>
    <mergeCell ref="V43:W43"/>
    <mergeCell ref="A44:B44"/>
    <mergeCell ref="E44:F44"/>
    <mergeCell ref="G44:H44"/>
    <mergeCell ref="T44:U44"/>
    <mergeCell ref="V44:W44"/>
    <mergeCell ref="A45:B45"/>
    <mergeCell ref="E45:F45"/>
    <mergeCell ref="G45:H45"/>
    <mergeCell ref="T45:U45"/>
    <mergeCell ref="V45:W45"/>
    <mergeCell ref="A46:B46"/>
    <mergeCell ref="E46:F46"/>
    <mergeCell ref="G46:H46"/>
    <mergeCell ref="T46:U46"/>
    <mergeCell ref="V46:W46"/>
    <mergeCell ref="A47:B47"/>
    <mergeCell ref="E47:F47"/>
    <mergeCell ref="G47:H47"/>
    <mergeCell ref="T47:U47"/>
    <mergeCell ref="V47:W47"/>
    <mergeCell ref="A48:B48"/>
    <mergeCell ref="E48:F48"/>
    <mergeCell ref="G48:H48"/>
    <mergeCell ref="T48:U48"/>
    <mergeCell ref="V48:W48"/>
    <mergeCell ref="A49:B49"/>
    <mergeCell ref="E49:F49"/>
    <mergeCell ref="G49:H49"/>
    <mergeCell ref="T49:U49"/>
    <mergeCell ref="V49:W49"/>
    <mergeCell ref="A50:B50"/>
    <mergeCell ref="E50:F50"/>
    <mergeCell ref="G50:H50"/>
    <mergeCell ref="T50:U50"/>
    <mergeCell ref="V50:W50"/>
    <mergeCell ref="A51:B51"/>
    <mergeCell ref="E51:F51"/>
    <mergeCell ref="G51:H51"/>
    <mergeCell ref="T51:U51"/>
    <mergeCell ref="V51:W51"/>
    <mergeCell ref="A52:B52"/>
    <mergeCell ref="E52:F52"/>
    <mergeCell ref="G52:H52"/>
    <mergeCell ref="T52:U52"/>
    <mergeCell ref="V52:W52"/>
    <mergeCell ref="A53:B53"/>
    <mergeCell ref="E53:F53"/>
    <mergeCell ref="G53:H53"/>
    <mergeCell ref="T53:U53"/>
    <mergeCell ref="V53:W53"/>
    <mergeCell ref="A54:B54"/>
    <mergeCell ref="E54:F54"/>
    <mergeCell ref="G54:H54"/>
    <mergeCell ref="T54:U54"/>
    <mergeCell ref="V54:W54"/>
    <mergeCell ref="A55:B55"/>
    <mergeCell ref="E55:F55"/>
    <mergeCell ref="G55:H55"/>
    <mergeCell ref="T55:U55"/>
    <mergeCell ref="V55:W55"/>
    <mergeCell ref="A56:B56"/>
    <mergeCell ref="E56:F56"/>
    <mergeCell ref="G56:H56"/>
    <mergeCell ref="T56:U56"/>
    <mergeCell ref="V56:W56"/>
    <mergeCell ref="A57:B57"/>
    <mergeCell ref="E57:F57"/>
    <mergeCell ref="G57:H57"/>
    <mergeCell ref="T57:U57"/>
    <mergeCell ref="V57:W57"/>
    <mergeCell ref="A58:B58"/>
    <mergeCell ref="E58:F58"/>
    <mergeCell ref="G58:H58"/>
    <mergeCell ref="T58:U58"/>
    <mergeCell ref="V58:W58"/>
    <mergeCell ref="A59:B59"/>
    <mergeCell ref="E59:F59"/>
    <mergeCell ref="G59:H59"/>
    <mergeCell ref="T59:U59"/>
    <mergeCell ref="V59:W59"/>
    <mergeCell ref="A60:B60"/>
    <mergeCell ref="E60:F60"/>
    <mergeCell ref="G60:H60"/>
    <mergeCell ref="T60:U60"/>
    <mergeCell ref="V60:W60"/>
    <mergeCell ref="A61:B61"/>
    <mergeCell ref="E61:F61"/>
    <mergeCell ref="G61:H61"/>
    <mergeCell ref="T61:U61"/>
    <mergeCell ref="V61:W61"/>
    <mergeCell ref="A62:B62"/>
    <mergeCell ref="E62:F62"/>
    <mergeCell ref="G62:H62"/>
    <mergeCell ref="T62:U62"/>
    <mergeCell ref="V62:W62"/>
    <mergeCell ref="A63:B63"/>
    <mergeCell ref="E63:F63"/>
    <mergeCell ref="G63:H63"/>
    <mergeCell ref="T63:U63"/>
    <mergeCell ref="V63:W63"/>
    <mergeCell ref="A64:B64"/>
    <mergeCell ref="E64:F64"/>
    <mergeCell ref="G64:H64"/>
    <mergeCell ref="T64:U64"/>
    <mergeCell ref="V64:W64"/>
    <mergeCell ref="A65:B65"/>
    <mergeCell ref="E65:F65"/>
    <mergeCell ref="G65:H65"/>
    <mergeCell ref="T65:U65"/>
    <mergeCell ref="V65:W65"/>
    <mergeCell ref="A66:B66"/>
    <mergeCell ref="E66:F66"/>
    <mergeCell ref="G66:H66"/>
    <mergeCell ref="T66:U66"/>
    <mergeCell ref="V66:W66"/>
    <mergeCell ref="A67:B67"/>
    <mergeCell ref="E67:F67"/>
    <mergeCell ref="G67:H67"/>
    <mergeCell ref="T67:U67"/>
    <mergeCell ref="V67:W67"/>
    <mergeCell ref="A68:B68"/>
    <mergeCell ref="E68:F68"/>
    <mergeCell ref="G68:H68"/>
    <mergeCell ref="T68:U68"/>
    <mergeCell ref="V68:W68"/>
    <mergeCell ref="A69:B69"/>
    <mergeCell ref="E69:F69"/>
    <mergeCell ref="G69:H69"/>
    <mergeCell ref="T69:U69"/>
    <mergeCell ref="V69:W69"/>
    <mergeCell ref="A70:B75"/>
    <mergeCell ref="C70:C75"/>
    <mergeCell ref="D70:D75"/>
    <mergeCell ref="E70:F75"/>
    <mergeCell ref="G70:H75"/>
    <mergeCell ref="I70:W70"/>
    <mergeCell ref="I71:I75"/>
    <mergeCell ref="J71:Q72"/>
    <mergeCell ref="R71:R75"/>
    <mergeCell ref="S71:W71"/>
    <mergeCell ref="S72:S75"/>
    <mergeCell ref="T72:U73"/>
    <mergeCell ref="V72:W75"/>
    <mergeCell ref="J73:J75"/>
    <mergeCell ref="K73:L74"/>
    <mergeCell ref="M73:M75"/>
    <mergeCell ref="N73:N75"/>
    <mergeCell ref="O73:O75"/>
    <mergeCell ref="P73:P75"/>
    <mergeCell ref="Q73:Q75"/>
    <mergeCell ref="T74:U75"/>
    <mergeCell ref="A76:B76"/>
    <mergeCell ref="E76:F76"/>
    <mergeCell ref="G76:H76"/>
    <mergeCell ref="T76:U76"/>
    <mergeCell ref="V76:W76"/>
    <mergeCell ref="A77:B77"/>
    <mergeCell ref="E77:F77"/>
    <mergeCell ref="G77:H77"/>
    <mergeCell ref="T77:U77"/>
    <mergeCell ref="V77:W77"/>
    <mergeCell ref="A78:B78"/>
    <mergeCell ref="E78:F78"/>
    <mergeCell ref="G78:H78"/>
    <mergeCell ref="T78:U78"/>
    <mergeCell ref="V78:W78"/>
    <mergeCell ref="A79:B79"/>
    <mergeCell ref="E79:F79"/>
    <mergeCell ref="G79:H79"/>
    <mergeCell ref="T79:U79"/>
    <mergeCell ref="V79:W79"/>
    <mergeCell ref="A80:B80"/>
    <mergeCell ref="E80:F80"/>
    <mergeCell ref="G80:H80"/>
    <mergeCell ref="T80:U80"/>
    <mergeCell ref="V80:W80"/>
    <mergeCell ref="A81:B81"/>
    <mergeCell ref="E81:F81"/>
    <mergeCell ref="G81:H81"/>
    <mergeCell ref="T81:U81"/>
    <mergeCell ref="V81:W81"/>
    <mergeCell ref="A82:B82"/>
    <mergeCell ref="E82:F82"/>
    <mergeCell ref="G82:H82"/>
    <mergeCell ref="T82:U82"/>
    <mergeCell ref="V82:W82"/>
    <mergeCell ref="A83:B83"/>
    <mergeCell ref="E83:F83"/>
    <mergeCell ref="G83:H83"/>
    <mergeCell ref="T83:U83"/>
    <mergeCell ref="V83:W83"/>
    <mergeCell ref="A84:B84"/>
    <mergeCell ref="E84:F84"/>
    <mergeCell ref="G84:H84"/>
    <mergeCell ref="T84:U84"/>
    <mergeCell ref="V84:W84"/>
    <mergeCell ref="A85:B85"/>
    <mergeCell ref="E85:F85"/>
    <mergeCell ref="G85:H85"/>
    <mergeCell ref="T85:U85"/>
    <mergeCell ref="V85:W85"/>
    <mergeCell ref="A86:B86"/>
    <mergeCell ref="E86:F86"/>
    <mergeCell ref="G86:H86"/>
    <mergeCell ref="T86:U86"/>
    <mergeCell ref="V86:W86"/>
    <mergeCell ref="A87:B87"/>
    <mergeCell ref="E87:F87"/>
    <mergeCell ref="G87:H87"/>
    <mergeCell ref="T87:U87"/>
    <mergeCell ref="V87:W87"/>
    <mergeCell ref="A88:B88"/>
    <mergeCell ref="E88:F88"/>
    <mergeCell ref="G88:H88"/>
    <mergeCell ref="T88:U88"/>
    <mergeCell ref="V88:W88"/>
    <mergeCell ref="A89:B89"/>
    <mergeCell ref="E89:F89"/>
    <mergeCell ref="G89:H89"/>
    <mergeCell ref="T89:U89"/>
    <mergeCell ref="V89:W89"/>
    <mergeCell ref="A90:B90"/>
    <mergeCell ref="E90:F90"/>
    <mergeCell ref="G90:H90"/>
    <mergeCell ref="T90:U90"/>
    <mergeCell ref="V90:W90"/>
    <mergeCell ref="A91:B91"/>
    <mergeCell ref="E91:F91"/>
    <mergeCell ref="G91:H91"/>
    <mergeCell ref="T91:U91"/>
    <mergeCell ref="V91:W91"/>
    <mergeCell ref="A92:B92"/>
    <mergeCell ref="E92:F92"/>
    <mergeCell ref="G92:H92"/>
    <mergeCell ref="T92:U92"/>
    <mergeCell ref="V92:W92"/>
    <mergeCell ref="A93:B93"/>
    <mergeCell ref="E93:F93"/>
    <mergeCell ref="G93:H93"/>
    <mergeCell ref="T93:U93"/>
    <mergeCell ref="V93:W93"/>
    <mergeCell ref="A94:B94"/>
    <mergeCell ref="E94:F94"/>
    <mergeCell ref="G94:H94"/>
    <mergeCell ref="T94:U94"/>
    <mergeCell ref="V94:W94"/>
    <mergeCell ref="A95:B95"/>
    <mergeCell ref="E95:F95"/>
    <mergeCell ref="G95:H95"/>
    <mergeCell ref="T95:U95"/>
    <mergeCell ref="V95:W95"/>
    <mergeCell ref="A96:B96"/>
    <mergeCell ref="E96:F96"/>
    <mergeCell ref="G96:H96"/>
    <mergeCell ref="T96:U96"/>
    <mergeCell ref="V96:W96"/>
    <mergeCell ref="A97:B97"/>
    <mergeCell ref="E97:F97"/>
    <mergeCell ref="G97:H97"/>
    <mergeCell ref="T97:U97"/>
    <mergeCell ref="V97:W97"/>
    <mergeCell ref="A98:B98"/>
    <mergeCell ref="E98:F98"/>
    <mergeCell ref="G98:H98"/>
    <mergeCell ref="T98:U98"/>
    <mergeCell ref="V98:W98"/>
    <mergeCell ref="A99:B99"/>
    <mergeCell ref="E99:F99"/>
    <mergeCell ref="G99:H99"/>
    <mergeCell ref="T99:U99"/>
    <mergeCell ref="V99:W99"/>
    <mergeCell ref="A100:B100"/>
    <mergeCell ref="E100:F100"/>
    <mergeCell ref="G100:H100"/>
    <mergeCell ref="T100:U100"/>
    <mergeCell ref="V100:W100"/>
    <mergeCell ref="A101:B101"/>
    <mergeCell ref="E101:F101"/>
    <mergeCell ref="G101:H101"/>
    <mergeCell ref="T101:U101"/>
    <mergeCell ref="V101:W101"/>
    <mergeCell ref="A102:B102"/>
    <mergeCell ref="E102:F102"/>
    <mergeCell ref="G102:H102"/>
    <mergeCell ref="T102:U102"/>
    <mergeCell ref="V102:W102"/>
    <mergeCell ref="A103:B103"/>
    <mergeCell ref="E103:F103"/>
    <mergeCell ref="G103:H103"/>
    <mergeCell ref="T103:U103"/>
    <mergeCell ref="V103:W103"/>
    <mergeCell ref="A104:B109"/>
    <mergeCell ref="C104:C109"/>
    <mergeCell ref="D104:D109"/>
    <mergeCell ref="E104:F109"/>
    <mergeCell ref="G104:H109"/>
    <mergeCell ref="I104:W104"/>
    <mergeCell ref="I105:I109"/>
    <mergeCell ref="J105:Q106"/>
    <mergeCell ref="R105:R109"/>
    <mergeCell ref="S105:W105"/>
    <mergeCell ref="S106:S109"/>
    <mergeCell ref="T106:U107"/>
    <mergeCell ref="V106:W109"/>
    <mergeCell ref="J107:J109"/>
    <mergeCell ref="K107:L108"/>
    <mergeCell ref="M107:M109"/>
    <mergeCell ref="N107:N109"/>
    <mergeCell ref="O107:O109"/>
    <mergeCell ref="P107:P109"/>
    <mergeCell ref="Q107:Q109"/>
    <mergeCell ref="T108:U109"/>
    <mergeCell ref="A110:B110"/>
    <mergeCell ref="E110:F110"/>
    <mergeCell ref="G110:H110"/>
    <mergeCell ref="T110:U110"/>
    <mergeCell ref="V110:W110"/>
    <mergeCell ref="A111:B111"/>
    <mergeCell ref="E111:F111"/>
    <mergeCell ref="G111:H111"/>
    <mergeCell ref="T111:U111"/>
    <mergeCell ref="V111:W111"/>
    <mergeCell ref="A112:B112"/>
    <mergeCell ref="E112:F112"/>
    <mergeCell ref="G112:H112"/>
    <mergeCell ref="T112:U112"/>
    <mergeCell ref="V112:W112"/>
    <mergeCell ref="A113:B113"/>
    <mergeCell ref="E113:F113"/>
    <mergeCell ref="G113:H113"/>
    <mergeCell ref="T113:U113"/>
    <mergeCell ref="V113:W113"/>
    <mergeCell ref="A114:B114"/>
    <mergeCell ref="E114:F114"/>
    <mergeCell ref="G114:H114"/>
    <mergeCell ref="T114:U114"/>
    <mergeCell ref="V114:W114"/>
    <mergeCell ref="A115:B115"/>
    <mergeCell ref="E115:F115"/>
    <mergeCell ref="G115:H115"/>
    <mergeCell ref="T115:U115"/>
    <mergeCell ref="V115:W115"/>
    <mergeCell ref="A116:B116"/>
    <mergeCell ref="E116:F116"/>
    <mergeCell ref="G116:H116"/>
    <mergeCell ref="T116:U116"/>
    <mergeCell ref="V116:W116"/>
    <mergeCell ref="A117:B117"/>
    <mergeCell ref="E117:F117"/>
    <mergeCell ref="G117:H117"/>
    <mergeCell ref="T117:U117"/>
    <mergeCell ref="V117:W117"/>
    <mergeCell ref="A118:B118"/>
    <mergeCell ref="E118:F118"/>
    <mergeCell ref="G118:H118"/>
    <mergeCell ref="T118:U118"/>
    <mergeCell ref="V118:W118"/>
    <mergeCell ref="A119:B119"/>
    <mergeCell ref="E119:F119"/>
    <mergeCell ref="G119:H119"/>
    <mergeCell ref="T119:U119"/>
    <mergeCell ref="V119:W119"/>
    <mergeCell ref="A120:B120"/>
    <mergeCell ref="E120:F120"/>
    <mergeCell ref="G120:H120"/>
    <mergeCell ref="T120:U120"/>
    <mergeCell ref="V120:W120"/>
    <mergeCell ref="A121:B121"/>
    <mergeCell ref="E121:F121"/>
    <mergeCell ref="G121:H121"/>
    <mergeCell ref="T121:U121"/>
    <mergeCell ref="V121:W121"/>
    <mergeCell ref="A122:B122"/>
    <mergeCell ref="E122:F122"/>
    <mergeCell ref="G122:H122"/>
    <mergeCell ref="T122:U122"/>
    <mergeCell ref="V122:W122"/>
    <mergeCell ref="A123:B123"/>
    <mergeCell ref="E123:F123"/>
    <mergeCell ref="G123:H123"/>
    <mergeCell ref="T123:U123"/>
    <mergeCell ref="V123:W123"/>
    <mergeCell ref="A124:B124"/>
    <mergeCell ref="E124:F124"/>
    <mergeCell ref="G124:H124"/>
    <mergeCell ref="T124:U124"/>
    <mergeCell ref="V124:W124"/>
    <mergeCell ref="A125:B125"/>
    <mergeCell ref="E125:F125"/>
    <mergeCell ref="G125:H125"/>
    <mergeCell ref="T125:U125"/>
    <mergeCell ref="V125:W125"/>
    <mergeCell ref="A126:B126"/>
    <mergeCell ref="E126:F126"/>
    <mergeCell ref="G126:H126"/>
    <mergeCell ref="T126:U126"/>
    <mergeCell ref="V126:W126"/>
    <mergeCell ref="A127:B127"/>
    <mergeCell ref="E127:F127"/>
    <mergeCell ref="G127:H127"/>
    <mergeCell ref="T127:U127"/>
    <mergeCell ref="V127:W127"/>
    <mergeCell ref="A128:B128"/>
    <mergeCell ref="E128:F128"/>
    <mergeCell ref="G128:H128"/>
    <mergeCell ref="T128:U128"/>
    <mergeCell ref="V128:W128"/>
    <mergeCell ref="A129:B129"/>
    <mergeCell ref="E129:F129"/>
    <mergeCell ref="G129:H129"/>
    <mergeCell ref="T129:U129"/>
    <mergeCell ref="V129:W129"/>
    <mergeCell ref="A130:B130"/>
    <mergeCell ref="E130:F130"/>
    <mergeCell ref="G130:H130"/>
    <mergeCell ref="T130:U130"/>
    <mergeCell ref="V130:W130"/>
    <mergeCell ref="A131:B131"/>
    <mergeCell ref="E131:F131"/>
    <mergeCell ref="G131:H131"/>
    <mergeCell ref="T131:U131"/>
    <mergeCell ref="V131:W131"/>
    <mergeCell ref="A132:B132"/>
    <mergeCell ref="E132:F132"/>
    <mergeCell ref="G132:H132"/>
    <mergeCell ref="T132:U132"/>
    <mergeCell ref="V132:W132"/>
    <mergeCell ref="A133:B133"/>
    <mergeCell ref="E133:F133"/>
    <mergeCell ref="G133:H133"/>
    <mergeCell ref="T133:U133"/>
    <mergeCell ref="V133:W133"/>
    <mergeCell ref="A134:B134"/>
    <mergeCell ref="E134:F134"/>
    <mergeCell ref="G134:H134"/>
    <mergeCell ref="T134:U134"/>
    <mergeCell ref="V134:W134"/>
    <mergeCell ref="A135:B135"/>
    <mergeCell ref="E135:F135"/>
    <mergeCell ref="G135:H135"/>
    <mergeCell ref="T135:U135"/>
    <mergeCell ref="V135:W135"/>
    <mergeCell ref="A136:B136"/>
    <mergeCell ref="E136:F136"/>
    <mergeCell ref="G136:H136"/>
    <mergeCell ref="T136:U136"/>
    <mergeCell ref="V136:W136"/>
    <mergeCell ref="A137:B137"/>
    <mergeCell ref="E137:F137"/>
    <mergeCell ref="G137:H137"/>
    <mergeCell ref="T137:U137"/>
    <mergeCell ref="V137:W137"/>
    <mergeCell ref="A138:B143"/>
    <mergeCell ref="C138:C143"/>
    <mergeCell ref="D138:D143"/>
    <mergeCell ref="E138:F143"/>
    <mergeCell ref="G138:H143"/>
    <mergeCell ref="I138:W138"/>
    <mergeCell ref="I139:I143"/>
    <mergeCell ref="J139:Q140"/>
    <mergeCell ref="R139:R143"/>
    <mergeCell ref="S139:W139"/>
    <mergeCell ref="S140:S143"/>
    <mergeCell ref="T140:U141"/>
    <mergeCell ref="V140:W143"/>
    <mergeCell ref="J141:J143"/>
    <mergeCell ref="K141:L142"/>
    <mergeCell ref="M141:M143"/>
    <mergeCell ref="N141:N143"/>
    <mergeCell ref="O141:O143"/>
    <mergeCell ref="P141:P143"/>
    <mergeCell ref="Q141:Q143"/>
    <mergeCell ref="T142:U143"/>
    <mergeCell ref="A144:B144"/>
    <mergeCell ref="E144:F144"/>
    <mergeCell ref="G144:H144"/>
    <mergeCell ref="T144:U144"/>
    <mergeCell ref="V144:W144"/>
    <mergeCell ref="A145:B145"/>
    <mergeCell ref="E145:F145"/>
    <mergeCell ref="G145:H145"/>
    <mergeCell ref="T145:U145"/>
    <mergeCell ref="V145:W145"/>
    <mergeCell ref="A146:B146"/>
    <mergeCell ref="E146:F146"/>
    <mergeCell ref="G146:H146"/>
    <mergeCell ref="T146:U146"/>
    <mergeCell ref="V146:W146"/>
    <mergeCell ref="A147:B147"/>
    <mergeCell ref="E147:F147"/>
    <mergeCell ref="G147:H147"/>
    <mergeCell ref="T147:U147"/>
    <mergeCell ref="V147:W147"/>
    <mergeCell ref="A148:B148"/>
    <mergeCell ref="E148:F148"/>
    <mergeCell ref="G148:H148"/>
    <mergeCell ref="T148:U148"/>
    <mergeCell ref="V148:W148"/>
    <mergeCell ref="A149:B149"/>
    <mergeCell ref="E149:F149"/>
    <mergeCell ref="G149:H149"/>
    <mergeCell ref="T149:U149"/>
    <mergeCell ref="V149:W149"/>
    <mergeCell ref="A150:B150"/>
    <mergeCell ref="E150:F150"/>
    <mergeCell ref="G150:H150"/>
    <mergeCell ref="T150:U150"/>
    <mergeCell ref="V150:W150"/>
    <mergeCell ref="A151:B151"/>
    <mergeCell ref="E151:F151"/>
    <mergeCell ref="G151:H151"/>
    <mergeCell ref="T151:U151"/>
    <mergeCell ref="V151:W151"/>
    <mergeCell ref="A152:B152"/>
    <mergeCell ref="E152:F152"/>
    <mergeCell ref="G152:H152"/>
    <mergeCell ref="T152:U152"/>
    <mergeCell ref="V152:W152"/>
    <mergeCell ref="A153:B153"/>
    <mergeCell ref="E153:F153"/>
    <mergeCell ref="G153:H153"/>
    <mergeCell ref="T153:U153"/>
    <mergeCell ref="V153:W153"/>
    <mergeCell ref="A154:B154"/>
    <mergeCell ref="E154:F154"/>
    <mergeCell ref="G154:H154"/>
    <mergeCell ref="T154:U154"/>
    <mergeCell ref="V154:W154"/>
    <mergeCell ref="A155:B155"/>
    <mergeCell ref="E155:F155"/>
    <mergeCell ref="G155:H155"/>
    <mergeCell ref="T155:U155"/>
    <mergeCell ref="V155:W155"/>
    <mergeCell ref="A156:B156"/>
    <mergeCell ref="E156:F156"/>
    <mergeCell ref="G156:H156"/>
    <mergeCell ref="T156:U156"/>
    <mergeCell ref="V156:W156"/>
    <mergeCell ref="A157:B157"/>
    <mergeCell ref="E157:F157"/>
    <mergeCell ref="G157:H157"/>
    <mergeCell ref="T157:U157"/>
    <mergeCell ref="V157:W157"/>
    <mergeCell ref="A158:B158"/>
    <mergeCell ref="E158:F158"/>
    <mergeCell ref="G158:H158"/>
    <mergeCell ref="T158:U158"/>
    <mergeCell ref="V158:W158"/>
    <mergeCell ref="A159:B159"/>
    <mergeCell ref="E159:F159"/>
    <mergeCell ref="G159:H159"/>
    <mergeCell ref="T159:U159"/>
    <mergeCell ref="V159:W159"/>
    <mergeCell ref="A160:B160"/>
    <mergeCell ref="E160:F160"/>
    <mergeCell ref="G160:H160"/>
    <mergeCell ref="T160:U160"/>
    <mergeCell ref="V160:W160"/>
    <mergeCell ref="A161:B161"/>
    <mergeCell ref="E161:F161"/>
    <mergeCell ref="G161:H161"/>
    <mergeCell ref="T161:U161"/>
    <mergeCell ref="V161:W161"/>
    <mergeCell ref="A162:B162"/>
    <mergeCell ref="E162:F162"/>
    <mergeCell ref="G162:H162"/>
    <mergeCell ref="T162:U162"/>
    <mergeCell ref="V162:W162"/>
    <mergeCell ref="A163:B163"/>
    <mergeCell ref="E163:F163"/>
    <mergeCell ref="G163:H163"/>
    <mergeCell ref="T163:U163"/>
    <mergeCell ref="V163:W163"/>
    <mergeCell ref="A164:B164"/>
    <mergeCell ref="E164:F164"/>
    <mergeCell ref="G164:H164"/>
    <mergeCell ref="T164:U164"/>
    <mergeCell ref="V164:W164"/>
    <mergeCell ref="A165:B165"/>
    <mergeCell ref="E165:F165"/>
    <mergeCell ref="G165:H165"/>
    <mergeCell ref="T165:U165"/>
    <mergeCell ref="V165:W165"/>
    <mergeCell ref="A166:B166"/>
    <mergeCell ref="E166:F166"/>
    <mergeCell ref="G166:H166"/>
    <mergeCell ref="T166:U166"/>
    <mergeCell ref="V166:W166"/>
    <mergeCell ref="A167:B167"/>
    <mergeCell ref="E167:F167"/>
    <mergeCell ref="G167:H167"/>
    <mergeCell ref="T167:U167"/>
    <mergeCell ref="V167:W167"/>
    <mergeCell ref="A168:B168"/>
    <mergeCell ref="E168:F168"/>
    <mergeCell ref="G168:H168"/>
    <mergeCell ref="T168:U168"/>
    <mergeCell ref="V168:W168"/>
    <mergeCell ref="A169:B169"/>
    <mergeCell ref="E169:F169"/>
    <mergeCell ref="G169:H169"/>
    <mergeCell ref="T169:U169"/>
    <mergeCell ref="V169:W169"/>
    <mergeCell ref="A170:B170"/>
    <mergeCell ref="E170:F170"/>
    <mergeCell ref="G170:H170"/>
    <mergeCell ref="T170:U170"/>
    <mergeCell ref="V170:W170"/>
    <mergeCell ref="A171:B171"/>
    <mergeCell ref="E171:F171"/>
    <mergeCell ref="G171:H171"/>
    <mergeCell ref="T171:U171"/>
    <mergeCell ref="V171:W171"/>
    <mergeCell ref="A172:B177"/>
    <mergeCell ref="C172:C177"/>
    <mergeCell ref="D172:D177"/>
    <mergeCell ref="E172:F177"/>
    <mergeCell ref="G172:H177"/>
    <mergeCell ref="I172:W172"/>
    <mergeCell ref="I173:I177"/>
    <mergeCell ref="J173:Q174"/>
    <mergeCell ref="R173:R177"/>
    <mergeCell ref="S173:W173"/>
    <mergeCell ref="S174:S177"/>
    <mergeCell ref="T174:U175"/>
    <mergeCell ref="V174:W177"/>
    <mergeCell ref="J175:J177"/>
    <mergeCell ref="K175:L176"/>
    <mergeCell ref="M175:M177"/>
    <mergeCell ref="N175:N177"/>
    <mergeCell ref="O175:O177"/>
    <mergeCell ref="P175:P177"/>
    <mergeCell ref="Q175:Q177"/>
    <mergeCell ref="T176:U177"/>
    <mergeCell ref="A178:B178"/>
    <mergeCell ref="E178:F178"/>
    <mergeCell ref="G178:H178"/>
    <mergeCell ref="T178:U178"/>
    <mergeCell ref="V178:W178"/>
    <mergeCell ref="A179:B179"/>
    <mergeCell ref="E179:F179"/>
    <mergeCell ref="G179:H179"/>
    <mergeCell ref="T179:U179"/>
    <mergeCell ref="V179:W179"/>
    <mergeCell ref="A180:B180"/>
    <mergeCell ref="E180:F180"/>
    <mergeCell ref="G180:H180"/>
    <mergeCell ref="T180:U180"/>
    <mergeCell ref="V180:W180"/>
    <mergeCell ref="A181:B181"/>
    <mergeCell ref="E181:F181"/>
    <mergeCell ref="G181:H181"/>
    <mergeCell ref="T181:U181"/>
    <mergeCell ref="V181:W181"/>
    <mergeCell ref="A182:B182"/>
    <mergeCell ref="E182:F182"/>
    <mergeCell ref="G182:H182"/>
    <mergeCell ref="T182:U182"/>
    <mergeCell ref="V182:W182"/>
    <mergeCell ref="A183:B183"/>
    <mergeCell ref="E183:F183"/>
    <mergeCell ref="G183:H183"/>
    <mergeCell ref="T183:U183"/>
    <mergeCell ref="V183:W183"/>
    <mergeCell ref="A184:B184"/>
    <mergeCell ref="E184:F184"/>
    <mergeCell ref="G184:H184"/>
    <mergeCell ref="T184:U184"/>
    <mergeCell ref="V184:W184"/>
    <mergeCell ref="A185:B185"/>
    <mergeCell ref="E185:F185"/>
    <mergeCell ref="G185:H185"/>
    <mergeCell ref="T185:U185"/>
    <mergeCell ref="V185:W185"/>
    <mergeCell ref="A186:B186"/>
    <mergeCell ref="E186:F186"/>
    <mergeCell ref="G186:H186"/>
    <mergeCell ref="T186:U186"/>
    <mergeCell ref="V186:W186"/>
    <mergeCell ref="A187:B187"/>
    <mergeCell ref="E187:F187"/>
    <mergeCell ref="G187:H187"/>
    <mergeCell ref="T187:U187"/>
    <mergeCell ref="V187:W187"/>
    <mergeCell ref="A188:B188"/>
    <mergeCell ref="E188:F188"/>
    <mergeCell ref="G188:H188"/>
    <mergeCell ref="T188:U188"/>
    <mergeCell ref="V188:W188"/>
    <mergeCell ref="A189:B189"/>
    <mergeCell ref="E189:F189"/>
    <mergeCell ref="G189:H189"/>
    <mergeCell ref="T189:U189"/>
    <mergeCell ref="V189:W189"/>
    <mergeCell ref="A190:B190"/>
    <mergeCell ref="E190:F190"/>
    <mergeCell ref="G190:H190"/>
    <mergeCell ref="T190:U190"/>
    <mergeCell ref="V190:W190"/>
    <mergeCell ref="A191:B191"/>
    <mergeCell ref="E191:F191"/>
    <mergeCell ref="G191:H191"/>
    <mergeCell ref="T191:U191"/>
    <mergeCell ref="V191:W191"/>
    <mergeCell ref="A192:B192"/>
    <mergeCell ref="E192:F192"/>
    <mergeCell ref="G192:H192"/>
    <mergeCell ref="T192:U192"/>
    <mergeCell ref="V192:W192"/>
    <mergeCell ref="A193:B193"/>
    <mergeCell ref="E193:F193"/>
    <mergeCell ref="G193:H193"/>
    <mergeCell ref="T193:U193"/>
    <mergeCell ref="V193:W193"/>
    <mergeCell ref="A194:B194"/>
    <mergeCell ref="E194:F194"/>
    <mergeCell ref="G194:H194"/>
    <mergeCell ref="T194:U194"/>
    <mergeCell ref="V194:W194"/>
    <mergeCell ref="A195:B195"/>
    <mergeCell ref="E195:F195"/>
    <mergeCell ref="G195:H195"/>
    <mergeCell ref="T195:U195"/>
    <mergeCell ref="V195:W195"/>
    <mergeCell ref="A196:B196"/>
    <mergeCell ref="E196:F196"/>
    <mergeCell ref="G196:H196"/>
    <mergeCell ref="T196:U196"/>
    <mergeCell ref="V196:W196"/>
    <mergeCell ref="A197:B197"/>
    <mergeCell ref="E197:F197"/>
    <mergeCell ref="G197:H197"/>
    <mergeCell ref="T197:U197"/>
    <mergeCell ref="V197:W197"/>
    <mergeCell ref="A198:B198"/>
    <mergeCell ref="E198:F198"/>
    <mergeCell ref="G198:H198"/>
    <mergeCell ref="T198:U198"/>
    <mergeCell ref="V198:W198"/>
    <mergeCell ref="A199:B199"/>
    <mergeCell ref="E199:F199"/>
    <mergeCell ref="G199:H199"/>
    <mergeCell ref="T199:U199"/>
    <mergeCell ref="V199:W199"/>
    <mergeCell ref="A200:B200"/>
    <mergeCell ref="E200:F200"/>
    <mergeCell ref="G200:H200"/>
    <mergeCell ref="T200:U200"/>
    <mergeCell ref="V200:W200"/>
    <mergeCell ref="A201:B201"/>
    <mergeCell ref="E201:F201"/>
    <mergeCell ref="G201:H201"/>
    <mergeCell ref="T201:U201"/>
    <mergeCell ref="V201:W201"/>
    <mergeCell ref="A202:B202"/>
    <mergeCell ref="E202:F202"/>
    <mergeCell ref="G202:H202"/>
    <mergeCell ref="T202:U202"/>
    <mergeCell ref="V202:W202"/>
    <mergeCell ref="A203:B203"/>
    <mergeCell ref="E203:F203"/>
    <mergeCell ref="G203:H203"/>
    <mergeCell ref="T203:U203"/>
    <mergeCell ref="V203:W203"/>
    <mergeCell ref="A204:B204"/>
    <mergeCell ref="E204:F204"/>
    <mergeCell ref="G204:H204"/>
    <mergeCell ref="T204:U204"/>
    <mergeCell ref="V204:W204"/>
    <mergeCell ref="A205:B205"/>
    <mergeCell ref="E205:F205"/>
    <mergeCell ref="G205:H205"/>
    <mergeCell ref="T205:U205"/>
    <mergeCell ref="V205:W205"/>
    <mergeCell ref="A206:B211"/>
    <mergeCell ref="C206:C211"/>
    <mergeCell ref="D206:D211"/>
    <mergeCell ref="E206:F211"/>
    <mergeCell ref="G206:H211"/>
    <mergeCell ref="I206:W206"/>
    <mergeCell ref="I207:I211"/>
    <mergeCell ref="J207:Q208"/>
    <mergeCell ref="R207:R211"/>
    <mergeCell ref="S207:W207"/>
    <mergeCell ref="S208:S211"/>
    <mergeCell ref="T208:U209"/>
    <mergeCell ref="V208:W211"/>
    <mergeCell ref="J209:J211"/>
    <mergeCell ref="K209:L210"/>
    <mergeCell ref="M209:M211"/>
    <mergeCell ref="N209:N211"/>
    <mergeCell ref="O209:O211"/>
    <mergeCell ref="P209:P211"/>
    <mergeCell ref="Q209:Q211"/>
    <mergeCell ref="T210:U211"/>
    <mergeCell ref="A212:B212"/>
    <mergeCell ref="E212:F212"/>
    <mergeCell ref="G212:H212"/>
    <mergeCell ref="T212:U212"/>
    <mergeCell ref="V212:W212"/>
    <mergeCell ref="A213:B213"/>
    <mergeCell ref="E213:F213"/>
    <mergeCell ref="G213:H213"/>
    <mergeCell ref="T213:U213"/>
    <mergeCell ref="V213:W213"/>
    <mergeCell ref="A214:B214"/>
    <mergeCell ref="E214:F214"/>
    <mergeCell ref="G214:H214"/>
    <mergeCell ref="T214:U214"/>
    <mergeCell ref="V214:W214"/>
    <mergeCell ref="A215:B215"/>
    <mergeCell ref="E215:F215"/>
    <mergeCell ref="G215:H215"/>
    <mergeCell ref="T215:U215"/>
    <mergeCell ref="V215:W215"/>
    <mergeCell ref="A216:B216"/>
    <mergeCell ref="E216:F216"/>
    <mergeCell ref="G216:H216"/>
    <mergeCell ref="T216:U216"/>
    <mergeCell ref="V216:W216"/>
    <mergeCell ref="A217:B217"/>
    <mergeCell ref="E217:F217"/>
    <mergeCell ref="G217:H217"/>
    <mergeCell ref="T217:U217"/>
    <mergeCell ref="V217:W217"/>
    <mergeCell ref="A218:B218"/>
    <mergeCell ref="E218:F218"/>
    <mergeCell ref="G218:H218"/>
    <mergeCell ref="T218:U218"/>
    <mergeCell ref="V218:W218"/>
    <mergeCell ref="A219:B219"/>
    <mergeCell ref="E219:F219"/>
    <mergeCell ref="G219:H219"/>
    <mergeCell ref="T219:U219"/>
    <mergeCell ref="V219:W219"/>
    <mergeCell ref="A220:B220"/>
    <mergeCell ref="E220:F220"/>
    <mergeCell ref="G220:H220"/>
    <mergeCell ref="T220:U220"/>
    <mergeCell ref="V220:W220"/>
    <mergeCell ref="A221:B221"/>
    <mergeCell ref="E221:F221"/>
    <mergeCell ref="G221:H221"/>
    <mergeCell ref="T221:U221"/>
    <mergeCell ref="V221:W221"/>
    <mergeCell ref="A222:B222"/>
    <mergeCell ref="E222:F222"/>
    <mergeCell ref="G222:H222"/>
    <mergeCell ref="T222:U222"/>
    <mergeCell ref="V222:W222"/>
    <mergeCell ref="A223:B223"/>
    <mergeCell ref="E223:F223"/>
    <mergeCell ref="G223:H223"/>
    <mergeCell ref="T223:U223"/>
    <mergeCell ref="V223:W223"/>
    <mergeCell ref="A224:B224"/>
    <mergeCell ref="E224:F224"/>
    <mergeCell ref="G224:H224"/>
    <mergeCell ref="T224:U224"/>
    <mergeCell ref="V224:W224"/>
    <mergeCell ref="A225:B225"/>
    <mergeCell ref="E225:F225"/>
    <mergeCell ref="G225:H225"/>
    <mergeCell ref="T225:U225"/>
    <mergeCell ref="V225:W225"/>
    <mergeCell ref="A226:B226"/>
    <mergeCell ref="E226:F226"/>
    <mergeCell ref="G226:H226"/>
    <mergeCell ref="T226:U226"/>
    <mergeCell ref="V226:W226"/>
    <mergeCell ref="A227:B227"/>
    <mergeCell ref="E227:F227"/>
    <mergeCell ref="G227:H227"/>
    <mergeCell ref="T227:U227"/>
    <mergeCell ref="V227:W227"/>
    <mergeCell ref="A228:B228"/>
    <mergeCell ref="E228:F228"/>
    <mergeCell ref="G228:H228"/>
    <mergeCell ref="T228:U228"/>
    <mergeCell ref="V228:W228"/>
    <mergeCell ref="A229:B229"/>
    <mergeCell ref="E229:F229"/>
    <mergeCell ref="G229:H229"/>
    <mergeCell ref="T229:U229"/>
    <mergeCell ref="V229:W229"/>
    <mergeCell ref="A230:B230"/>
    <mergeCell ref="E230:F230"/>
    <mergeCell ref="G230:H230"/>
    <mergeCell ref="T230:U230"/>
    <mergeCell ref="V230:W230"/>
    <mergeCell ref="A231:B231"/>
    <mergeCell ref="E231:F231"/>
    <mergeCell ref="G231:H231"/>
    <mergeCell ref="T231:U231"/>
    <mergeCell ref="V231:W231"/>
    <mergeCell ref="A232:B232"/>
    <mergeCell ref="E232:F232"/>
    <mergeCell ref="G232:H232"/>
    <mergeCell ref="T232:U232"/>
    <mergeCell ref="V232:W232"/>
    <mergeCell ref="A233:B233"/>
    <mergeCell ref="E233:F233"/>
    <mergeCell ref="G233:H233"/>
    <mergeCell ref="T233:U233"/>
    <mergeCell ref="V233:W233"/>
    <mergeCell ref="A234:B234"/>
    <mergeCell ref="E234:F234"/>
    <mergeCell ref="G234:H234"/>
    <mergeCell ref="T234:U234"/>
    <mergeCell ref="V234:W234"/>
    <mergeCell ref="A235:B235"/>
    <mergeCell ref="E235:F235"/>
    <mergeCell ref="G235:H235"/>
    <mergeCell ref="T235:U235"/>
    <mergeCell ref="V235:W235"/>
    <mergeCell ref="A236:B236"/>
    <mergeCell ref="E236:F236"/>
    <mergeCell ref="G236:H236"/>
    <mergeCell ref="T236:U236"/>
    <mergeCell ref="V236:W236"/>
    <mergeCell ref="A237:B237"/>
    <mergeCell ref="E237:F237"/>
    <mergeCell ref="G237:H237"/>
    <mergeCell ref="T237:U237"/>
    <mergeCell ref="V237:W237"/>
    <mergeCell ref="A238:B238"/>
    <mergeCell ref="E238:F238"/>
    <mergeCell ref="G238:H238"/>
    <mergeCell ref="T238:U238"/>
    <mergeCell ref="V238:W238"/>
    <mergeCell ref="A239:B239"/>
    <mergeCell ref="E239:F239"/>
    <mergeCell ref="G239:H239"/>
    <mergeCell ref="T239:U239"/>
    <mergeCell ref="V239:W239"/>
    <mergeCell ref="A240:B240"/>
    <mergeCell ref="E240:F240"/>
    <mergeCell ref="G240:H240"/>
    <mergeCell ref="T240:U240"/>
    <mergeCell ref="V240:W240"/>
    <mergeCell ref="A241:B246"/>
    <mergeCell ref="C241:C246"/>
    <mergeCell ref="D241:D246"/>
    <mergeCell ref="E241:F246"/>
    <mergeCell ref="G241:H246"/>
    <mergeCell ref="I241:W241"/>
    <mergeCell ref="I242:I246"/>
    <mergeCell ref="J242:Q243"/>
    <mergeCell ref="R242:R246"/>
    <mergeCell ref="S242:W242"/>
    <mergeCell ref="S243:S246"/>
    <mergeCell ref="T243:U244"/>
    <mergeCell ref="V243:W246"/>
    <mergeCell ref="J244:J246"/>
    <mergeCell ref="K244:L245"/>
    <mergeCell ref="M244:M246"/>
    <mergeCell ref="N244:N246"/>
    <mergeCell ref="O244:O246"/>
    <mergeCell ref="P244:P246"/>
    <mergeCell ref="Q244:Q246"/>
    <mergeCell ref="T245:U246"/>
    <mergeCell ref="A247:B247"/>
    <mergeCell ref="E247:F247"/>
    <mergeCell ref="G247:H247"/>
    <mergeCell ref="T247:U247"/>
    <mergeCell ref="V247:W247"/>
    <mergeCell ref="A248:B248"/>
    <mergeCell ref="E248:F248"/>
    <mergeCell ref="G248:H248"/>
    <mergeCell ref="T248:U248"/>
    <mergeCell ref="V248:W248"/>
    <mergeCell ref="A249:B249"/>
    <mergeCell ref="E249:F249"/>
    <mergeCell ref="G249:H249"/>
    <mergeCell ref="T249:U249"/>
    <mergeCell ref="V249:W249"/>
    <mergeCell ref="A250:B250"/>
    <mergeCell ref="E250:F250"/>
    <mergeCell ref="G250:H250"/>
    <mergeCell ref="T250:U250"/>
    <mergeCell ref="V250:W250"/>
    <mergeCell ref="A251:B251"/>
    <mergeCell ref="E251:F251"/>
    <mergeCell ref="G251:H251"/>
    <mergeCell ref="T251:U251"/>
    <mergeCell ref="V251:W251"/>
    <mergeCell ref="A252:B252"/>
    <mergeCell ref="E252:F252"/>
    <mergeCell ref="G252:H252"/>
    <mergeCell ref="T252:U252"/>
    <mergeCell ref="V252:W252"/>
    <mergeCell ref="A253:B253"/>
    <mergeCell ref="E253:F253"/>
    <mergeCell ref="G253:H253"/>
    <mergeCell ref="T253:U253"/>
    <mergeCell ref="V253:W253"/>
    <mergeCell ref="A254:B254"/>
    <mergeCell ref="E254:F254"/>
    <mergeCell ref="G254:H254"/>
    <mergeCell ref="T254:U254"/>
    <mergeCell ref="V254:W254"/>
    <mergeCell ref="A255:B255"/>
    <mergeCell ref="E255:F255"/>
    <mergeCell ref="G255:H255"/>
    <mergeCell ref="T255:U255"/>
    <mergeCell ref="V255:W255"/>
    <mergeCell ref="A256:B256"/>
    <mergeCell ref="E256:F256"/>
    <mergeCell ref="G256:H256"/>
    <mergeCell ref="T256:U256"/>
    <mergeCell ref="V256:W256"/>
    <mergeCell ref="A257:B257"/>
    <mergeCell ref="E257:F257"/>
    <mergeCell ref="G257:H257"/>
    <mergeCell ref="T257:U257"/>
    <mergeCell ref="V257:W257"/>
    <mergeCell ref="A258:B258"/>
    <mergeCell ref="E258:F258"/>
    <mergeCell ref="G258:H258"/>
    <mergeCell ref="T258:U258"/>
    <mergeCell ref="V258:W258"/>
    <mergeCell ref="A259:B259"/>
    <mergeCell ref="E259:F259"/>
    <mergeCell ref="G259:H259"/>
    <mergeCell ref="T259:U259"/>
    <mergeCell ref="V259:W259"/>
    <mergeCell ref="A260:B260"/>
    <mergeCell ref="E260:F260"/>
    <mergeCell ref="G260:H260"/>
    <mergeCell ref="T260:U260"/>
    <mergeCell ref="V260:W260"/>
    <mergeCell ref="A261:B261"/>
    <mergeCell ref="E261:F261"/>
    <mergeCell ref="G261:H261"/>
    <mergeCell ref="T261:U261"/>
    <mergeCell ref="V261:W261"/>
    <mergeCell ref="A262:B262"/>
    <mergeCell ref="E262:F262"/>
    <mergeCell ref="G262:H262"/>
    <mergeCell ref="T262:U262"/>
    <mergeCell ref="V262:W262"/>
    <mergeCell ref="A263:B263"/>
    <mergeCell ref="E263:F263"/>
    <mergeCell ref="G263:H263"/>
    <mergeCell ref="T263:U263"/>
    <mergeCell ref="V263:W263"/>
    <mergeCell ref="A264:B264"/>
    <mergeCell ref="E264:F264"/>
    <mergeCell ref="G264:H264"/>
    <mergeCell ref="T264:U264"/>
    <mergeCell ref="V264:W264"/>
    <mergeCell ref="A265:B265"/>
    <mergeCell ref="E265:F265"/>
    <mergeCell ref="G265:H265"/>
    <mergeCell ref="T265:U265"/>
    <mergeCell ref="V265:W265"/>
    <mergeCell ref="A266:B266"/>
    <mergeCell ref="E266:F266"/>
    <mergeCell ref="G266:H266"/>
    <mergeCell ref="T266:U266"/>
    <mergeCell ref="V266:W266"/>
    <mergeCell ref="A267:B267"/>
    <mergeCell ref="E267:F267"/>
    <mergeCell ref="G267:H267"/>
    <mergeCell ref="T267:U267"/>
    <mergeCell ref="V267:W267"/>
    <mergeCell ref="A268:B268"/>
    <mergeCell ref="E268:F268"/>
    <mergeCell ref="G268:H268"/>
    <mergeCell ref="T268:U268"/>
    <mergeCell ref="V268:W268"/>
    <mergeCell ref="A269:B269"/>
    <mergeCell ref="E269:F269"/>
    <mergeCell ref="G269:H269"/>
    <mergeCell ref="T269:U269"/>
    <mergeCell ref="V269:W269"/>
    <mergeCell ref="A270:B270"/>
    <mergeCell ref="E270:F270"/>
    <mergeCell ref="G270:H270"/>
    <mergeCell ref="T270:U270"/>
    <mergeCell ref="V270:W270"/>
    <mergeCell ref="A271:B271"/>
    <mergeCell ref="E271:F271"/>
    <mergeCell ref="G271:H271"/>
    <mergeCell ref="T271:U271"/>
    <mergeCell ref="V271:W271"/>
    <mergeCell ref="A272:B272"/>
    <mergeCell ref="E272:F272"/>
    <mergeCell ref="G272:H272"/>
    <mergeCell ref="T272:U272"/>
    <mergeCell ref="V272:W272"/>
    <mergeCell ref="A273:B273"/>
    <mergeCell ref="E273:F273"/>
    <mergeCell ref="G273:H273"/>
    <mergeCell ref="T273:U273"/>
    <mergeCell ref="V273:W273"/>
    <mergeCell ref="A274:B274"/>
    <mergeCell ref="E274:F274"/>
    <mergeCell ref="G274:H274"/>
    <mergeCell ref="T274:U274"/>
    <mergeCell ref="V274:W274"/>
    <mergeCell ref="A275:B280"/>
    <mergeCell ref="C275:C280"/>
    <mergeCell ref="D275:D280"/>
    <mergeCell ref="E275:F280"/>
    <mergeCell ref="G275:H280"/>
    <mergeCell ref="I275:W275"/>
    <mergeCell ref="I276:I280"/>
    <mergeCell ref="J276:Q277"/>
    <mergeCell ref="R276:R280"/>
    <mergeCell ref="S276:W276"/>
    <mergeCell ref="S277:S280"/>
    <mergeCell ref="T277:U278"/>
    <mergeCell ref="V277:W280"/>
    <mergeCell ref="J278:J280"/>
    <mergeCell ref="K278:L279"/>
    <mergeCell ref="M278:M280"/>
    <mergeCell ref="N278:N280"/>
    <mergeCell ref="O278:O280"/>
    <mergeCell ref="P278:P280"/>
    <mergeCell ref="Q278:Q280"/>
    <mergeCell ref="T279:U280"/>
    <mergeCell ref="A281:B281"/>
    <mergeCell ref="E281:F281"/>
    <mergeCell ref="G281:H281"/>
    <mergeCell ref="T281:U281"/>
    <mergeCell ref="V281:W281"/>
    <mergeCell ref="A282:B282"/>
    <mergeCell ref="E282:F282"/>
    <mergeCell ref="G282:H282"/>
    <mergeCell ref="T282:U282"/>
    <mergeCell ref="V282:W282"/>
    <mergeCell ref="A283:B283"/>
    <mergeCell ref="E283:F283"/>
    <mergeCell ref="G283:H283"/>
    <mergeCell ref="T283:U283"/>
    <mergeCell ref="V283:W283"/>
    <mergeCell ref="A284:B284"/>
    <mergeCell ref="E284:F284"/>
    <mergeCell ref="G284:H284"/>
    <mergeCell ref="T284:U284"/>
    <mergeCell ref="V284:W284"/>
    <mergeCell ref="A285:B285"/>
    <mergeCell ref="E285:F285"/>
    <mergeCell ref="G285:H285"/>
    <mergeCell ref="T285:U285"/>
    <mergeCell ref="V285:W285"/>
    <mergeCell ref="A286:B286"/>
    <mergeCell ref="E286:F286"/>
    <mergeCell ref="G286:H286"/>
    <mergeCell ref="T286:U286"/>
    <mergeCell ref="V286:W286"/>
    <mergeCell ref="A287:B287"/>
    <mergeCell ref="E287:F287"/>
    <mergeCell ref="G287:H287"/>
    <mergeCell ref="T287:U287"/>
    <mergeCell ref="V287:W287"/>
    <mergeCell ref="A288:B288"/>
    <mergeCell ref="E288:F288"/>
    <mergeCell ref="G288:H288"/>
    <mergeCell ref="T288:U288"/>
    <mergeCell ref="V288:W288"/>
    <mergeCell ref="A289:B289"/>
    <mergeCell ref="E289:F289"/>
    <mergeCell ref="G289:H289"/>
    <mergeCell ref="T289:U289"/>
    <mergeCell ref="V289:W289"/>
    <mergeCell ref="A290:B290"/>
    <mergeCell ref="E290:F290"/>
    <mergeCell ref="G290:H290"/>
    <mergeCell ref="T290:U290"/>
    <mergeCell ref="V290:W290"/>
    <mergeCell ref="A291:B291"/>
    <mergeCell ref="E291:F291"/>
    <mergeCell ref="G291:H291"/>
    <mergeCell ref="T291:U291"/>
    <mergeCell ref="V291:W291"/>
    <mergeCell ref="A292:B292"/>
    <mergeCell ref="E292:F292"/>
    <mergeCell ref="G292:H292"/>
    <mergeCell ref="T292:U292"/>
    <mergeCell ref="V292:W292"/>
    <mergeCell ref="A293:B293"/>
    <mergeCell ref="E293:F293"/>
    <mergeCell ref="G293:H293"/>
    <mergeCell ref="T293:U293"/>
    <mergeCell ref="V293:W293"/>
    <mergeCell ref="A294:B294"/>
    <mergeCell ref="E294:F294"/>
    <mergeCell ref="G294:H294"/>
    <mergeCell ref="T294:U294"/>
    <mergeCell ref="V294:W294"/>
    <mergeCell ref="A295:B295"/>
    <mergeCell ref="E295:F295"/>
    <mergeCell ref="G295:H295"/>
    <mergeCell ref="T295:U295"/>
    <mergeCell ref="V295:W295"/>
    <mergeCell ref="A296:B296"/>
    <mergeCell ref="E296:F296"/>
    <mergeCell ref="G296:H296"/>
    <mergeCell ref="T296:U296"/>
    <mergeCell ref="V296:W296"/>
    <mergeCell ref="A297:B297"/>
    <mergeCell ref="E297:F297"/>
    <mergeCell ref="G297:H297"/>
    <mergeCell ref="T297:U297"/>
    <mergeCell ref="V297:W297"/>
    <mergeCell ref="A298:B298"/>
    <mergeCell ref="E298:F298"/>
    <mergeCell ref="G298:H298"/>
    <mergeCell ref="T298:U298"/>
    <mergeCell ref="V298:W298"/>
    <mergeCell ref="A299:B299"/>
    <mergeCell ref="E299:F299"/>
    <mergeCell ref="G299:H299"/>
    <mergeCell ref="T299:U299"/>
    <mergeCell ref="V299:W299"/>
    <mergeCell ref="A300:B300"/>
    <mergeCell ref="E300:F300"/>
    <mergeCell ref="G300:H300"/>
    <mergeCell ref="T300:U300"/>
    <mergeCell ref="V300:W300"/>
    <mergeCell ref="A301:B301"/>
    <mergeCell ref="E301:F301"/>
    <mergeCell ref="G301:H301"/>
    <mergeCell ref="T301:U301"/>
    <mergeCell ref="V301:W301"/>
    <mergeCell ref="A302:B302"/>
    <mergeCell ref="E302:F302"/>
    <mergeCell ref="G302:H302"/>
    <mergeCell ref="T302:U302"/>
    <mergeCell ref="V302:W302"/>
    <mergeCell ref="A303:B303"/>
    <mergeCell ref="E303:F303"/>
    <mergeCell ref="G303:H303"/>
    <mergeCell ref="T303:U303"/>
    <mergeCell ref="V303:W303"/>
    <mergeCell ref="A304:B304"/>
    <mergeCell ref="E304:F304"/>
    <mergeCell ref="G304:H304"/>
    <mergeCell ref="T304:U304"/>
    <mergeCell ref="V304:W304"/>
    <mergeCell ref="A305:B305"/>
    <mergeCell ref="E305:F305"/>
    <mergeCell ref="G305:H305"/>
    <mergeCell ref="T305:U305"/>
    <mergeCell ref="V305:W305"/>
    <mergeCell ref="A306:B306"/>
    <mergeCell ref="E306:F306"/>
    <mergeCell ref="G306:H306"/>
    <mergeCell ref="T306:U306"/>
    <mergeCell ref="V306:W306"/>
    <mergeCell ref="A307:B312"/>
    <mergeCell ref="C307:C312"/>
    <mergeCell ref="D307:D312"/>
    <mergeCell ref="E307:F312"/>
    <mergeCell ref="G307:H312"/>
    <mergeCell ref="I307:W307"/>
    <mergeCell ref="I308:I312"/>
    <mergeCell ref="J308:Q309"/>
    <mergeCell ref="R308:R312"/>
    <mergeCell ref="S308:W308"/>
    <mergeCell ref="S309:S312"/>
    <mergeCell ref="T309:U310"/>
    <mergeCell ref="V309:W312"/>
    <mergeCell ref="J310:J312"/>
    <mergeCell ref="K310:L311"/>
    <mergeCell ref="M310:M312"/>
    <mergeCell ref="N310:N312"/>
    <mergeCell ref="O310:O312"/>
    <mergeCell ref="P310:P312"/>
    <mergeCell ref="Q310:Q312"/>
    <mergeCell ref="T311:U312"/>
    <mergeCell ref="A313:B313"/>
    <mergeCell ref="E313:F313"/>
    <mergeCell ref="G313:H313"/>
    <mergeCell ref="T313:U313"/>
    <mergeCell ref="V313:W313"/>
    <mergeCell ref="A314:B314"/>
    <mergeCell ref="E314:F314"/>
    <mergeCell ref="G314:H314"/>
    <mergeCell ref="T314:U314"/>
    <mergeCell ref="V314:W314"/>
    <mergeCell ref="A315:B315"/>
    <mergeCell ref="E315:F315"/>
    <mergeCell ref="G315:H315"/>
    <mergeCell ref="T315:U315"/>
    <mergeCell ref="V315:W315"/>
    <mergeCell ref="A316:B316"/>
    <mergeCell ref="E316:F316"/>
    <mergeCell ref="G316:H316"/>
    <mergeCell ref="T316:U316"/>
    <mergeCell ref="V316:W316"/>
    <mergeCell ref="A317:B317"/>
    <mergeCell ref="E317:F317"/>
    <mergeCell ref="G317:H317"/>
    <mergeCell ref="T317:U317"/>
    <mergeCell ref="V317:W317"/>
    <mergeCell ref="A318:B318"/>
    <mergeCell ref="E318:F318"/>
    <mergeCell ref="G318:H318"/>
    <mergeCell ref="T318:U318"/>
    <mergeCell ref="V318:W318"/>
    <mergeCell ref="A319:B319"/>
    <mergeCell ref="E319:F319"/>
    <mergeCell ref="G319:H319"/>
    <mergeCell ref="T319:U319"/>
    <mergeCell ref="V319:W319"/>
    <mergeCell ref="A320:B320"/>
    <mergeCell ref="E320:F320"/>
    <mergeCell ref="G320:H320"/>
    <mergeCell ref="T320:U320"/>
    <mergeCell ref="V320:W320"/>
    <mergeCell ref="A321:B321"/>
    <mergeCell ref="E321:F321"/>
    <mergeCell ref="G321:H321"/>
    <mergeCell ref="T321:U321"/>
    <mergeCell ref="V321:W321"/>
    <mergeCell ref="A322:B322"/>
    <mergeCell ref="E322:F322"/>
    <mergeCell ref="G322:H322"/>
    <mergeCell ref="T322:U322"/>
    <mergeCell ref="V322:W322"/>
    <mergeCell ref="A323:B323"/>
    <mergeCell ref="E323:F323"/>
    <mergeCell ref="G323:H323"/>
    <mergeCell ref="T323:U323"/>
    <mergeCell ref="V323:W323"/>
    <mergeCell ref="A324:B324"/>
    <mergeCell ref="E324:F324"/>
    <mergeCell ref="G324:H324"/>
    <mergeCell ref="T324:U324"/>
    <mergeCell ref="V324:W324"/>
    <mergeCell ref="A325:B325"/>
    <mergeCell ref="E325:F325"/>
    <mergeCell ref="G325:H325"/>
    <mergeCell ref="T325:U325"/>
    <mergeCell ref="V325:W325"/>
    <mergeCell ref="A326:B326"/>
    <mergeCell ref="E326:F326"/>
    <mergeCell ref="G326:H326"/>
    <mergeCell ref="T326:U326"/>
    <mergeCell ref="V326:W326"/>
    <mergeCell ref="A327:B327"/>
    <mergeCell ref="E327:F327"/>
    <mergeCell ref="G327:H327"/>
    <mergeCell ref="T327:U327"/>
    <mergeCell ref="V327:W327"/>
    <mergeCell ref="A328:B328"/>
    <mergeCell ref="E328:F328"/>
    <mergeCell ref="G328:H328"/>
    <mergeCell ref="T328:U328"/>
    <mergeCell ref="V328:W328"/>
    <mergeCell ref="A329:B329"/>
    <mergeCell ref="E329:F329"/>
    <mergeCell ref="G329:H329"/>
    <mergeCell ref="T329:U329"/>
    <mergeCell ref="V329:W329"/>
    <mergeCell ref="A330:B330"/>
    <mergeCell ref="E330:F330"/>
    <mergeCell ref="G330:H330"/>
    <mergeCell ref="T330:U330"/>
    <mergeCell ref="V330:W330"/>
    <mergeCell ref="A331:B331"/>
    <mergeCell ref="E331:F331"/>
    <mergeCell ref="G331:H331"/>
    <mergeCell ref="T331:U331"/>
    <mergeCell ref="V331:W331"/>
    <mergeCell ref="A332:B332"/>
    <mergeCell ref="E332:F332"/>
    <mergeCell ref="G332:H332"/>
    <mergeCell ref="T332:U332"/>
    <mergeCell ref="V332:W332"/>
    <mergeCell ref="A333:B333"/>
    <mergeCell ref="E333:F333"/>
    <mergeCell ref="G333:H333"/>
    <mergeCell ref="T333:U333"/>
    <mergeCell ref="V333:W333"/>
    <mergeCell ref="A334:B334"/>
    <mergeCell ref="E334:F334"/>
    <mergeCell ref="G334:H334"/>
    <mergeCell ref="T334:U334"/>
    <mergeCell ref="V334:W334"/>
    <mergeCell ref="A335:B335"/>
    <mergeCell ref="E335:F335"/>
    <mergeCell ref="G335:H335"/>
    <mergeCell ref="T335:U335"/>
    <mergeCell ref="V335:W335"/>
    <mergeCell ref="A336:B336"/>
    <mergeCell ref="E336:F336"/>
    <mergeCell ref="G336:H336"/>
    <mergeCell ref="T336:U336"/>
    <mergeCell ref="V336:W336"/>
    <mergeCell ref="A337:B337"/>
    <mergeCell ref="E337:F337"/>
    <mergeCell ref="G337:H337"/>
    <mergeCell ref="T337:U337"/>
    <mergeCell ref="V337:W337"/>
    <mergeCell ref="A338:B338"/>
    <mergeCell ref="E338:F338"/>
    <mergeCell ref="G338:H338"/>
    <mergeCell ref="T338:U338"/>
    <mergeCell ref="V338:W338"/>
    <mergeCell ref="A339:B339"/>
    <mergeCell ref="E339:F339"/>
    <mergeCell ref="G339:H339"/>
    <mergeCell ref="T339:U339"/>
    <mergeCell ref="V339:W339"/>
    <mergeCell ref="A340:B340"/>
    <mergeCell ref="E340:F340"/>
    <mergeCell ref="G340:H340"/>
    <mergeCell ref="T340:U340"/>
    <mergeCell ref="V340:W340"/>
    <mergeCell ref="A341:B341"/>
    <mergeCell ref="E341:F341"/>
    <mergeCell ref="G341:H341"/>
    <mergeCell ref="T341:U341"/>
    <mergeCell ref="V341:W341"/>
    <mergeCell ref="A342:X342"/>
    <mergeCell ref="A343:B348"/>
    <mergeCell ref="C343:C348"/>
    <mergeCell ref="D343:D348"/>
    <mergeCell ref="E343:F348"/>
    <mergeCell ref="G343:H348"/>
    <mergeCell ref="I343:W343"/>
    <mergeCell ref="I344:I348"/>
    <mergeCell ref="J344:Q345"/>
    <mergeCell ref="R344:R348"/>
    <mergeCell ref="S344:W344"/>
    <mergeCell ref="S345:S348"/>
    <mergeCell ref="T345:U346"/>
    <mergeCell ref="V345:W348"/>
    <mergeCell ref="J346:J348"/>
    <mergeCell ref="K346:L347"/>
    <mergeCell ref="M346:M348"/>
    <mergeCell ref="N346:N348"/>
    <mergeCell ref="O346:O348"/>
    <mergeCell ref="P346:P348"/>
    <mergeCell ref="Q346:Q348"/>
    <mergeCell ref="T347:U348"/>
    <mergeCell ref="A349:B349"/>
    <mergeCell ref="E349:F349"/>
    <mergeCell ref="G349:H349"/>
    <mergeCell ref="T349:U349"/>
    <mergeCell ref="V349:W349"/>
    <mergeCell ref="A350:B350"/>
    <mergeCell ref="E350:F350"/>
    <mergeCell ref="G350:H350"/>
    <mergeCell ref="T350:U350"/>
    <mergeCell ref="V350:W350"/>
    <mergeCell ref="A351:B351"/>
    <mergeCell ref="E351:F351"/>
    <mergeCell ref="G351:H351"/>
    <mergeCell ref="T351:U351"/>
    <mergeCell ref="V351:W351"/>
    <mergeCell ref="A352:B352"/>
    <mergeCell ref="E352:F352"/>
    <mergeCell ref="G352:H352"/>
    <mergeCell ref="T352:U352"/>
    <mergeCell ref="V352:W352"/>
    <mergeCell ref="A353:B353"/>
    <mergeCell ref="E353:F353"/>
    <mergeCell ref="G353:H353"/>
    <mergeCell ref="T353:U353"/>
    <mergeCell ref="V353:W353"/>
    <mergeCell ref="A354:B354"/>
    <mergeCell ref="E354:F354"/>
    <mergeCell ref="G354:H354"/>
    <mergeCell ref="T354:U354"/>
    <mergeCell ref="V354:W354"/>
    <mergeCell ref="A355:B355"/>
    <mergeCell ref="E355:F355"/>
    <mergeCell ref="G355:H355"/>
    <mergeCell ref="T355:U355"/>
    <mergeCell ref="V355:W355"/>
    <mergeCell ref="A356:B356"/>
    <mergeCell ref="E356:F356"/>
    <mergeCell ref="G356:H356"/>
    <mergeCell ref="T356:U356"/>
    <mergeCell ref="V356:W356"/>
    <mergeCell ref="A357:B357"/>
    <mergeCell ref="E357:F357"/>
    <mergeCell ref="G357:H357"/>
    <mergeCell ref="T357:U357"/>
    <mergeCell ref="V357:W357"/>
    <mergeCell ref="A358:B358"/>
    <mergeCell ref="E358:F358"/>
    <mergeCell ref="G358:H358"/>
    <mergeCell ref="T358:U358"/>
    <mergeCell ref="V358:W358"/>
    <mergeCell ref="A359:B359"/>
    <mergeCell ref="E359:F359"/>
    <mergeCell ref="G359:H359"/>
    <mergeCell ref="T359:U359"/>
    <mergeCell ref="V359:W359"/>
    <mergeCell ref="A360:B360"/>
    <mergeCell ref="E360:F360"/>
    <mergeCell ref="G360:H360"/>
    <mergeCell ref="T360:U360"/>
    <mergeCell ref="V360:W360"/>
    <mergeCell ref="A361:B361"/>
    <mergeCell ref="E361:F361"/>
    <mergeCell ref="G361:H361"/>
    <mergeCell ref="T361:U361"/>
    <mergeCell ref="V361:W361"/>
    <mergeCell ref="A362:B362"/>
    <mergeCell ref="E362:F362"/>
    <mergeCell ref="G362:H362"/>
    <mergeCell ref="T362:U362"/>
    <mergeCell ref="V362:W362"/>
    <mergeCell ref="A363:B363"/>
    <mergeCell ref="E363:F363"/>
    <mergeCell ref="G363:H363"/>
    <mergeCell ref="T363:U363"/>
    <mergeCell ref="V363:W363"/>
    <mergeCell ref="A364:B364"/>
    <mergeCell ref="E364:F364"/>
    <mergeCell ref="G364:H364"/>
    <mergeCell ref="T364:U364"/>
    <mergeCell ref="V364:W364"/>
    <mergeCell ref="A365:B365"/>
    <mergeCell ref="E365:F365"/>
    <mergeCell ref="G365:H365"/>
    <mergeCell ref="T365:U365"/>
    <mergeCell ref="V365:W365"/>
    <mergeCell ref="A366:B366"/>
    <mergeCell ref="E366:F366"/>
    <mergeCell ref="G366:H366"/>
    <mergeCell ref="T366:U366"/>
    <mergeCell ref="V366:W366"/>
    <mergeCell ref="A367:B367"/>
    <mergeCell ref="E367:F367"/>
    <mergeCell ref="G367:H367"/>
    <mergeCell ref="T367:U367"/>
    <mergeCell ref="V367:W367"/>
    <mergeCell ref="A368:B368"/>
    <mergeCell ref="E368:F368"/>
    <mergeCell ref="G368:H368"/>
    <mergeCell ref="T368:U368"/>
    <mergeCell ref="V368:W368"/>
    <mergeCell ref="A369:B369"/>
    <mergeCell ref="E369:F369"/>
    <mergeCell ref="G369:H369"/>
    <mergeCell ref="T369:U369"/>
    <mergeCell ref="V369:W369"/>
    <mergeCell ref="A370:B370"/>
    <mergeCell ref="E370:F370"/>
    <mergeCell ref="G370:H370"/>
    <mergeCell ref="T370:U370"/>
    <mergeCell ref="V370:W370"/>
    <mergeCell ref="A371:B371"/>
    <mergeCell ref="E371:F371"/>
    <mergeCell ref="G371:H371"/>
    <mergeCell ref="T371:U371"/>
    <mergeCell ref="V371:W371"/>
    <mergeCell ref="A372:B372"/>
    <mergeCell ref="E372:F372"/>
    <mergeCell ref="G372:H372"/>
    <mergeCell ref="T372:U372"/>
    <mergeCell ref="V372:W372"/>
    <mergeCell ref="A373:B373"/>
    <mergeCell ref="E373:F373"/>
    <mergeCell ref="G373:H373"/>
    <mergeCell ref="T373:U373"/>
    <mergeCell ref="V373:W373"/>
    <mergeCell ref="A374:B374"/>
    <mergeCell ref="E374:F374"/>
    <mergeCell ref="G374:H374"/>
    <mergeCell ref="T374:U374"/>
    <mergeCell ref="V374:W374"/>
    <mergeCell ref="A375:B375"/>
    <mergeCell ref="E375:F375"/>
    <mergeCell ref="G375:H375"/>
    <mergeCell ref="T375:U375"/>
    <mergeCell ref="V375:W375"/>
    <mergeCell ref="A376:B381"/>
    <mergeCell ref="C376:C381"/>
    <mergeCell ref="D376:D381"/>
    <mergeCell ref="E376:F381"/>
    <mergeCell ref="G376:H381"/>
    <mergeCell ref="I376:W376"/>
    <mergeCell ref="I377:I381"/>
    <mergeCell ref="J377:Q378"/>
    <mergeCell ref="R377:R381"/>
    <mergeCell ref="S377:W377"/>
    <mergeCell ref="S378:S381"/>
    <mergeCell ref="T378:U379"/>
    <mergeCell ref="V378:W381"/>
    <mergeCell ref="J379:J381"/>
    <mergeCell ref="K379:L380"/>
    <mergeCell ref="M379:M381"/>
    <mergeCell ref="N379:N381"/>
    <mergeCell ref="O379:O381"/>
    <mergeCell ref="P379:P381"/>
    <mergeCell ref="Q379:Q381"/>
    <mergeCell ref="T380:U381"/>
    <mergeCell ref="A382:B382"/>
    <mergeCell ref="E382:F382"/>
    <mergeCell ref="G382:H382"/>
    <mergeCell ref="T382:U382"/>
    <mergeCell ref="V382:W382"/>
    <mergeCell ref="A383:B383"/>
    <mergeCell ref="E383:F383"/>
    <mergeCell ref="G383:H383"/>
    <mergeCell ref="T383:U383"/>
    <mergeCell ref="V383:W383"/>
    <mergeCell ref="A384:B384"/>
    <mergeCell ref="E384:F384"/>
    <mergeCell ref="G384:H384"/>
    <mergeCell ref="T384:U384"/>
    <mergeCell ref="V384:W384"/>
    <mergeCell ref="A385:B385"/>
    <mergeCell ref="E385:F385"/>
    <mergeCell ref="G385:H385"/>
    <mergeCell ref="T385:U385"/>
    <mergeCell ref="V385:W385"/>
    <mergeCell ref="A386:B386"/>
    <mergeCell ref="E386:F386"/>
    <mergeCell ref="G386:H386"/>
    <mergeCell ref="T386:U386"/>
    <mergeCell ref="V386:W386"/>
    <mergeCell ref="A387:B387"/>
    <mergeCell ref="E387:F387"/>
    <mergeCell ref="G387:H387"/>
    <mergeCell ref="T387:U387"/>
    <mergeCell ref="V387:W387"/>
    <mergeCell ref="A388:B388"/>
    <mergeCell ref="E388:F388"/>
    <mergeCell ref="G388:H388"/>
    <mergeCell ref="T388:U388"/>
    <mergeCell ref="V388:W388"/>
    <mergeCell ref="A389:B389"/>
    <mergeCell ref="E389:F389"/>
    <mergeCell ref="G389:H389"/>
    <mergeCell ref="T389:U389"/>
    <mergeCell ref="V389:W389"/>
    <mergeCell ref="A390:B390"/>
    <mergeCell ref="E390:F390"/>
    <mergeCell ref="G390:H390"/>
    <mergeCell ref="T390:U390"/>
    <mergeCell ref="V390:W390"/>
    <mergeCell ref="A391:B391"/>
    <mergeCell ref="E391:F391"/>
    <mergeCell ref="G391:H391"/>
    <mergeCell ref="T391:U391"/>
    <mergeCell ref="V391:W391"/>
    <mergeCell ref="A392:B392"/>
    <mergeCell ref="E392:F392"/>
    <mergeCell ref="G392:H392"/>
    <mergeCell ref="T392:U392"/>
    <mergeCell ref="V392:W392"/>
    <mergeCell ref="A393:B393"/>
    <mergeCell ref="E393:F393"/>
    <mergeCell ref="G393:H393"/>
    <mergeCell ref="T393:U393"/>
    <mergeCell ref="V393:W393"/>
    <mergeCell ref="A394:B394"/>
    <mergeCell ref="E394:F394"/>
    <mergeCell ref="G394:H394"/>
    <mergeCell ref="T394:U394"/>
    <mergeCell ref="V394:W394"/>
    <mergeCell ref="A395:B395"/>
    <mergeCell ref="E395:F395"/>
    <mergeCell ref="G395:H395"/>
    <mergeCell ref="T395:U395"/>
    <mergeCell ref="V395:W395"/>
    <mergeCell ref="A396:B396"/>
    <mergeCell ref="E396:F396"/>
    <mergeCell ref="G396:H396"/>
    <mergeCell ref="T396:U396"/>
    <mergeCell ref="V396:W396"/>
    <mergeCell ref="A397:B397"/>
    <mergeCell ref="E397:F397"/>
    <mergeCell ref="G397:H397"/>
    <mergeCell ref="T397:U397"/>
    <mergeCell ref="V397:W397"/>
    <mergeCell ref="A398:B398"/>
    <mergeCell ref="E398:F398"/>
    <mergeCell ref="G398:H398"/>
    <mergeCell ref="T398:U398"/>
    <mergeCell ref="V398:W398"/>
    <mergeCell ref="A399:B399"/>
    <mergeCell ref="E399:F399"/>
    <mergeCell ref="G399:H399"/>
    <mergeCell ref="T399:U399"/>
    <mergeCell ref="V399:W399"/>
    <mergeCell ref="A400:B400"/>
    <mergeCell ref="E400:F400"/>
    <mergeCell ref="G400:H400"/>
    <mergeCell ref="T400:U400"/>
    <mergeCell ref="V400:W400"/>
    <mergeCell ref="A401:F401"/>
    <mergeCell ref="G401:H401"/>
    <mergeCell ref="T401:U401"/>
    <mergeCell ref="V401:W401"/>
    <mergeCell ref="A402:X402"/>
    <mergeCell ref="A403:T403"/>
    <mergeCell ref="U403:V403"/>
    <mergeCell ref="W403:X40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6"/>
  <sheetViews>
    <sheetView showGridLines="0" workbookViewId="0" topLeftCell="A147">
      <selection activeCell="Q151" sqref="Q151"/>
    </sheetView>
  </sheetViews>
  <sheetFormatPr defaultColWidth="6.8515625" defaultRowHeight="285.75" customHeight="1"/>
  <cols>
    <col min="1" max="1" width="11.421875" style="1" customWidth="1"/>
    <col min="2" max="2" width="11.140625" style="1" customWidth="1"/>
    <col min="3" max="3" width="7.57421875" style="1" customWidth="1"/>
    <col min="4" max="4" width="2.7109375" style="1" customWidth="1"/>
    <col min="5" max="5" width="27.7109375" style="1" customWidth="1"/>
    <col min="6" max="6" width="0.42578125" style="1" customWidth="1"/>
    <col min="7" max="7" width="5.57421875" style="1" customWidth="1"/>
    <col min="8" max="8" width="9.57421875" style="1" customWidth="1"/>
    <col min="9" max="9" width="2.421875" style="1" customWidth="1"/>
    <col min="10" max="10" width="6.8515625" style="1" customWidth="1"/>
    <col min="11" max="11" width="0" style="1" hidden="1" customWidth="1"/>
    <col min="12" max="12" width="0.42578125" style="1" customWidth="1"/>
    <col min="13" max="16384" width="7.421875" style="0" customWidth="1"/>
  </cols>
  <sheetData>
    <row r="1" spans="1:12" ht="18.75" customHeight="1">
      <c r="A1" s="2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75" customHeight="1">
      <c r="A2" s="15" t="s">
        <v>124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42.75" customHeight="1">
      <c r="A3" s="17" t="s">
        <v>2</v>
      </c>
      <c r="B3" s="17" t="s">
        <v>3</v>
      </c>
      <c r="C3" s="17" t="s">
        <v>4</v>
      </c>
      <c r="D3" s="17"/>
      <c r="E3" s="17" t="s">
        <v>5</v>
      </c>
      <c r="F3" s="17"/>
      <c r="G3" s="17"/>
      <c r="H3" s="17" t="s">
        <v>125</v>
      </c>
      <c r="I3" s="17"/>
      <c r="J3" s="17"/>
      <c r="K3" s="17"/>
      <c r="L3" s="17"/>
    </row>
    <row r="4" spans="1:12" ht="13.5" customHeight="1">
      <c r="A4" s="18" t="s">
        <v>126</v>
      </c>
      <c r="B4" s="18" t="s">
        <v>127</v>
      </c>
      <c r="C4" s="18" t="s">
        <v>128</v>
      </c>
      <c r="D4" s="18"/>
      <c r="E4" s="18" t="s">
        <v>129</v>
      </c>
      <c r="F4" s="18"/>
      <c r="G4" s="18"/>
      <c r="H4" s="18" t="s">
        <v>130</v>
      </c>
      <c r="I4" s="18"/>
      <c r="J4" s="18"/>
      <c r="K4" s="18"/>
      <c r="L4" s="18"/>
    </row>
    <row r="5" spans="1:12" ht="13.5" customHeight="1">
      <c r="A5" s="19" t="s">
        <v>131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3.5" customHeight="1">
      <c r="A6" s="20" t="s">
        <v>132</v>
      </c>
      <c r="B6" s="21"/>
      <c r="C6" s="21"/>
      <c r="D6" s="21"/>
      <c r="E6" s="22" t="s">
        <v>23</v>
      </c>
      <c r="F6" s="22"/>
      <c r="G6" s="22"/>
      <c r="H6" s="23" t="s">
        <v>133</v>
      </c>
      <c r="I6" s="23"/>
      <c r="J6" s="23"/>
      <c r="K6" s="23"/>
      <c r="L6" s="23"/>
    </row>
    <row r="7" spans="1:12" ht="42.75" customHeight="1">
      <c r="A7" s="20"/>
      <c r="B7" s="21"/>
      <c r="C7" s="21"/>
      <c r="D7" s="21"/>
      <c r="E7" s="22" t="s">
        <v>134</v>
      </c>
      <c r="F7" s="22"/>
      <c r="G7" s="22"/>
      <c r="H7" s="23" t="s">
        <v>135</v>
      </c>
      <c r="I7" s="23"/>
      <c r="J7" s="23"/>
      <c r="K7" s="23"/>
      <c r="L7" s="23"/>
    </row>
    <row r="8" spans="1:12" ht="13.5" customHeight="1">
      <c r="A8" s="21"/>
      <c r="B8" s="20" t="s">
        <v>136</v>
      </c>
      <c r="C8" s="21"/>
      <c r="D8" s="21"/>
      <c r="E8" s="22" t="s">
        <v>41</v>
      </c>
      <c r="F8" s="22"/>
      <c r="G8" s="22"/>
      <c r="H8" s="23" t="s">
        <v>133</v>
      </c>
      <c r="I8" s="23"/>
      <c r="J8" s="23"/>
      <c r="K8" s="23"/>
      <c r="L8" s="23"/>
    </row>
    <row r="9" spans="1:12" ht="42.75" customHeight="1">
      <c r="A9" s="21"/>
      <c r="B9" s="20"/>
      <c r="C9" s="21"/>
      <c r="D9" s="21"/>
      <c r="E9" s="22" t="s">
        <v>134</v>
      </c>
      <c r="F9" s="22"/>
      <c r="G9" s="22"/>
      <c r="H9" s="23" t="s">
        <v>135</v>
      </c>
      <c r="I9" s="23"/>
      <c r="J9" s="23"/>
      <c r="K9" s="23"/>
      <c r="L9" s="23"/>
    </row>
    <row r="10" spans="1:12" ht="54" customHeight="1">
      <c r="A10" s="21"/>
      <c r="B10" s="21"/>
      <c r="C10" s="20" t="s">
        <v>137</v>
      </c>
      <c r="D10" s="20"/>
      <c r="E10" s="22" t="s">
        <v>138</v>
      </c>
      <c r="F10" s="22"/>
      <c r="G10" s="22"/>
      <c r="H10" s="23" t="s">
        <v>133</v>
      </c>
      <c r="I10" s="23"/>
      <c r="J10" s="23"/>
      <c r="K10" s="23"/>
      <c r="L10" s="23"/>
    </row>
    <row r="11" spans="1:12" ht="13.5" customHeight="1">
      <c r="A11" s="20" t="s">
        <v>139</v>
      </c>
      <c r="B11" s="21"/>
      <c r="C11" s="21"/>
      <c r="D11" s="21"/>
      <c r="E11" s="22" t="s">
        <v>28</v>
      </c>
      <c r="F11" s="22"/>
      <c r="G11" s="22"/>
      <c r="H11" s="23" t="s">
        <v>140</v>
      </c>
      <c r="I11" s="23"/>
      <c r="J11" s="23"/>
      <c r="K11" s="23"/>
      <c r="L11" s="23"/>
    </row>
    <row r="12" spans="1:12" ht="42.75" customHeight="1">
      <c r="A12" s="20"/>
      <c r="B12" s="21"/>
      <c r="C12" s="21"/>
      <c r="D12" s="21"/>
      <c r="E12" s="22" t="s">
        <v>134</v>
      </c>
      <c r="F12" s="22"/>
      <c r="G12" s="22"/>
      <c r="H12" s="23" t="s">
        <v>135</v>
      </c>
      <c r="I12" s="23"/>
      <c r="J12" s="23"/>
      <c r="K12" s="23"/>
      <c r="L12" s="23"/>
    </row>
    <row r="13" spans="1:12" ht="13.5" customHeight="1">
      <c r="A13" s="21"/>
      <c r="B13" s="20" t="s">
        <v>141</v>
      </c>
      <c r="C13" s="21"/>
      <c r="D13" s="21"/>
      <c r="E13" s="22" t="s">
        <v>33</v>
      </c>
      <c r="F13" s="22"/>
      <c r="G13" s="22"/>
      <c r="H13" s="23" t="s">
        <v>140</v>
      </c>
      <c r="I13" s="23"/>
      <c r="J13" s="23"/>
      <c r="K13" s="23"/>
      <c r="L13" s="23"/>
    </row>
    <row r="14" spans="1:12" ht="42.75" customHeight="1">
      <c r="A14" s="21"/>
      <c r="B14" s="20"/>
      <c r="C14" s="21"/>
      <c r="D14" s="21"/>
      <c r="E14" s="22" t="s">
        <v>134</v>
      </c>
      <c r="F14" s="22"/>
      <c r="G14" s="22"/>
      <c r="H14" s="23" t="s">
        <v>135</v>
      </c>
      <c r="I14" s="23"/>
      <c r="J14" s="23"/>
      <c r="K14" s="23"/>
      <c r="L14" s="23"/>
    </row>
    <row r="15" spans="1:12" ht="15" customHeight="1">
      <c r="A15" s="21"/>
      <c r="B15" s="21"/>
      <c r="C15" s="20" t="s">
        <v>142</v>
      </c>
      <c r="D15" s="20"/>
      <c r="E15" s="22" t="s">
        <v>143</v>
      </c>
      <c r="F15" s="22"/>
      <c r="G15" s="22"/>
      <c r="H15" s="23" t="s">
        <v>140</v>
      </c>
      <c r="I15" s="23"/>
      <c r="J15" s="23"/>
      <c r="K15" s="23"/>
      <c r="L15" s="23"/>
    </row>
    <row r="16" spans="1:12" ht="13.5" customHeight="1">
      <c r="A16" s="20" t="s">
        <v>144</v>
      </c>
      <c r="B16" s="21"/>
      <c r="C16" s="21"/>
      <c r="D16" s="21"/>
      <c r="E16" s="22" t="s">
        <v>36</v>
      </c>
      <c r="F16" s="22"/>
      <c r="G16" s="22"/>
      <c r="H16" s="23" t="s">
        <v>145</v>
      </c>
      <c r="I16" s="23"/>
      <c r="J16" s="23"/>
      <c r="K16" s="23"/>
      <c r="L16" s="23"/>
    </row>
    <row r="17" spans="1:12" ht="42.75" customHeight="1">
      <c r="A17" s="20"/>
      <c r="B17" s="21"/>
      <c r="C17" s="21"/>
      <c r="D17" s="21"/>
      <c r="E17" s="22" t="s">
        <v>134</v>
      </c>
      <c r="F17" s="22"/>
      <c r="G17" s="22"/>
      <c r="H17" s="23" t="s">
        <v>135</v>
      </c>
      <c r="I17" s="23"/>
      <c r="J17" s="23"/>
      <c r="K17" s="23"/>
      <c r="L17" s="23"/>
    </row>
    <row r="18" spans="1:12" ht="13.5" customHeight="1">
      <c r="A18" s="21"/>
      <c r="B18" s="20" t="s">
        <v>146</v>
      </c>
      <c r="C18" s="21"/>
      <c r="D18" s="21"/>
      <c r="E18" s="22" t="s">
        <v>37</v>
      </c>
      <c r="F18" s="22"/>
      <c r="G18" s="22"/>
      <c r="H18" s="23" t="s">
        <v>147</v>
      </c>
      <c r="I18" s="23"/>
      <c r="J18" s="23"/>
      <c r="K18" s="23"/>
      <c r="L18" s="23"/>
    </row>
    <row r="19" spans="1:12" ht="42.75" customHeight="1">
      <c r="A19" s="21"/>
      <c r="B19" s="20"/>
      <c r="C19" s="21"/>
      <c r="D19" s="21"/>
      <c r="E19" s="22" t="s">
        <v>134</v>
      </c>
      <c r="F19" s="22"/>
      <c r="G19" s="22"/>
      <c r="H19" s="23" t="s">
        <v>135</v>
      </c>
      <c r="I19" s="23"/>
      <c r="J19" s="23"/>
      <c r="K19" s="23"/>
      <c r="L19" s="23"/>
    </row>
    <row r="20" spans="1:12" ht="25.5" customHeight="1">
      <c r="A20" s="21"/>
      <c r="B20" s="21"/>
      <c r="C20" s="20" t="s">
        <v>148</v>
      </c>
      <c r="D20" s="20"/>
      <c r="E20" s="22" t="s">
        <v>149</v>
      </c>
      <c r="F20" s="22"/>
      <c r="G20" s="22"/>
      <c r="H20" s="23" t="s">
        <v>150</v>
      </c>
      <c r="I20" s="23"/>
      <c r="J20" s="23"/>
      <c r="K20" s="23"/>
      <c r="L20" s="23"/>
    </row>
    <row r="21" spans="1:12" ht="54" customHeight="1">
      <c r="A21" s="21"/>
      <c r="B21" s="21"/>
      <c r="C21" s="20" t="s">
        <v>137</v>
      </c>
      <c r="D21" s="20"/>
      <c r="E21" s="22" t="s">
        <v>138</v>
      </c>
      <c r="F21" s="22"/>
      <c r="G21" s="22"/>
      <c r="H21" s="23" t="s">
        <v>151</v>
      </c>
      <c r="I21" s="23"/>
      <c r="J21" s="23"/>
      <c r="K21" s="23"/>
      <c r="L21" s="23"/>
    </row>
    <row r="22" spans="1:12" ht="13.5" customHeight="1">
      <c r="A22" s="21"/>
      <c r="B22" s="20" t="s">
        <v>152</v>
      </c>
      <c r="C22" s="21"/>
      <c r="D22" s="21"/>
      <c r="E22" s="22" t="s">
        <v>41</v>
      </c>
      <c r="F22" s="22"/>
      <c r="G22" s="22"/>
      <c r="H22" s="23" t="s">
        <v>153</v>
      </c>
      <c r="I22" s="23"/>
      <c r="J22" s="23"/>
      <c r="K22" s="23"/>
      <c r="L22" s="23"/>
    </row>
    <row r="23" spans="1:12" ht="42.75" customHeight="1">
      <c r="A23" s="21"/>
      <c r="B23" s="20"/>
      <c r="C23" s="21"/>
      <c r="D23" s="21"/>
      <c r="E23" s="22" t="s">
        <v>134</v>
      </c>
      <c r="F23" s="22"/>
      <c r="G23" s="22"/>
      <c r="H23" s="23" t="s">
        <v>135</v>
      </c>
      <c r="I23" s="23"/>
      <c r="J23" s="23"/>
      <c r="K23" s="23"/>
      <c r="L23" s="23"/>
    </row>
    <row r="24" spans="1:12" ht="15" customHeight="1">
      <c r="A24" s="21"/>
      <c r="B24" s="21"/>
      <c r="C24" s="20" t="s">
        <v>154</v>
      </c>
      <c r="D24" s="20"/>
      <c r="E24" s="22" t="s">
        <v>155</v>
      </c>
      <c r="F24" s="22"/>
      <c r="G24" s="22"/>
      <c r="H24" s="23" t="s">
        <v>153</v>
      </c>
      <c r="I24" s="23"/>
      <c r="J24" s="23"/>
      <c r="K24" s="23"/>
      <c r="L24" s="23"/>
    </row>
    <row r="25" spans="1:12" ht="13.5" customHeight="1">
      <c r="A25" s="20" t="s">
        <v>156</v>
      </c>
      <c r="B25" s="21"/>
      <c r="C25" s="21"/>
      <c r="D25" s="21"/>
      <c r="E25" s="22" t="s">
        <v>44</v>
      </c>
      <c r="F25" s="22"/>
      <c r="G25" s="22"/>
      <c r="H25" s="23" t="s">
        <v>157</v>
      </c>
      <c r="I25" s="23"/>
      <c r="J25" s="23"/>
      <c r="K25" s="23"/>
      <c r="L25" s="23"/>
    </row>
    <row r="26" spans="1:12" ht="42.75" customHeight="1">
      <c r="A26" s="20"/>
      <c r="B26" s="21"/>
      <c r="C26" s="21"/>
      <c r="D26" s="21"/>
      <c r="E26" s="22" t="s">
        <v>134</v>
      </c>
      <c r="F26" s="22"/>
      <c r="G26" s="22"/>
      <c r="H26" s="23" t="s">
        <v>135</v>
      </c>
      <c r="I26" s="23"/>
      <c r="J26" s="23"/>
      <c r="K26" s="23"/>
      <c r="L26" s="23"/>
    </row>
    <row r="27" spans="1:12" ht="13.5" customHeight="1">
      <c r="A27" s="21"/>
      <c r="B27" s="20" t="s">
        <v>158</v>
      </c>
      <c r="C27" s="21"/>
      <c r="D27" s="21"/>
      <c r="E27" s="22" t="s">
        <v>45</v>
      </c>
      <c r="F27" s="22"/>
      <c r="G27" s="22"/>
      <c r="H27" s="23" t="s">
        <v>157</v>
      </c>
      <c r="I27" s="23"/>
      <c r="J27" s="23"/>
      <c r="K27" s="23"/>
      <c r="L27" s="23"/>
    </row>
    <row r="28" spans="1:12" ht="42.75" customHeight="1">
      <c r="A28" s="21"/>
      <c r="B28" s="20"/>
      <c r="C28" s="21"/>
      <c r="D28" s="21"/>
      <c r="E28" s="22" t="s">
        <v>134</v>
      </c>
      <c r="F28" s="22"/>
      <c r="G28" s="22"/>
      <c r="H28" s="23" t="s">
        <v>135</v>
      </c>
      <c r="I28" s="23"/>
      <c r="J28" s="23"/>
      <c r="K28" s="23"/>
      <c r="L28" s="23"/>
    </row>
    <row r="29" spans="1:12" ht="43.5" customHeight="1">
      <c r="A29" s="21"/>
      <c r="B29" s="21"/>
      <c r="C29" s="20" t="s">
        <v>159</v>
      </c>
      <c r="D29" s="20"/>
      <c r="E29" s="22" t="s">
        <v>160</v>
      </c>
      <c r="F29" s="22"/>
      <c r="G29" s="22"/>
      <c r="H29" s="23" t="s">
        <v>157</v>
      </c>
      <c r="I29" s="23"/>
      <c r="J29" s="23"/>
      <c r="K29" s="23"/>
      <c r="L29" s="23"/>
    </row>
    <row r="30" spans="1:12" ht="29.25" customHeight="1">
      <c r="A30" s="20" t="s">
        <v>161</v>
      </c>
      <c r="B30" s="21"/>
      <c r="C30" s="21"/>
      <c r="D30" s="21"/>
      <c r="E30" s="22" t="s">
        <v>64</v>
      </c>
      <c r="F30" s="22"/>
      <c r="G30" s="22"/>
      <c r="H30" s="23" t="s">
        <v>162</v>
      </c>
      <c r="I30" s="23"/>
      <c r="J30" s="23"/>
      <c r="K30" s="23"/>
      <c r="L30" s="23"/>
    </row>
    <row r="31" spans="1:12" ht="42.75" customHeight="1">
      <c r="A31" s="20"/>
      <c r="B31" s="21"/>
      <c r="C31" s="21"/>
      <c r="D31" s="21"/>
      <c r="E31" s="22" t="s">
        <v>134</v>
      </c>
      <c r="F31" s="22"/>
      <c r="G31" s="22"/>
      <c r="H31" s="23" t="s">
        <v>135</v>
      </c>
      <c r="I31" s="23"/>
      <c r="J31" s="23"/>
      <c r="K31" s="23"/>
      <c r="L31" s="23"/>
    </row>
    <row r="32" spans="1:12" ht="23.25" customHeight="1">
      <c r="A32" s="21"/>
      <c r="B32" s="20" t="s">
        <v>163</v>
      </c>
      <c r="C32" s="21"/>
      <c r="D32" s="21"/>
      <c r="E32" s="22" t="s">
        <v>65</v>
      </c>
      <c r="F32" s="22"/>
      <c r="G32" s="22"/>
      <c r="H32" s="23" t="s">
        <v>162</v>
      </c>
      <c r="I32" s="23"/>
      <c r="J32" s="23"/>
      <c r="K32" s="23"/>
      <c r="L32" s="23"/>
    </row>
    <row r="33" spans="1:12" ht="42.75" customHeight="1">
      <c r="A33" s="21"/>
      <c r="B33" s="20"/>
      <c r="C33" s="21"/>
      <c r="D33" s="21"/>
      <c r="E33" s="22" t="s">
        <v>134</v>
      </c>
      <c r="F33" s="22"/>
      <c r="G33" s="22"/>
      <c r="H33" s="23" t="s">
        <v>135</v>
      </c>
      <c r="I33" s="23"/>
      <c r="J33" s="23"/>
      <c r="K33" s="23"/>
      <c r="L33" s="23"/>
    </row>
    <row r="34" spans="1:12" ht="43.5" customHeight="1">
      <c r="A34" s="21"/>
      <c r="B34" s="21"/>
      <c r="C34" s="20" t="s">
        <v>159</v>
      </c>
      <c r="D34" s="20"/>
      <c r="E34" s="22" t="s">
        <v>160</v>
      </c>
      <c r="F34" s="22"/>
      <c r="G34" s="22"/>
      <c r="H34" s="23" t="s">
        <v>162</v>
      </c>
      <c r="I34" s="23"/>
      <c r="J34" s="23"/>
      <c r="K34" s="23"/>
      <c r="L34" s="23"/>
    </row>
    <row r="35" spans="1:12" ht="41.25" customHeight="1">
      <c r="A35" s="20" t="s">
        <v>164</v>
      </c>
      <c r="B35" s="21"/>
      <c r="C35" s="21"/>
      <c r="D35" s="21"/>
      <c r="E35" s="22" t="s">
        <v>165</v>
      </c>
      <c r="F35" s="22"/>
      <c r="G35" s="22"/>
      <c r="H35" s="23" t="s">
        <v>166</v>
      </c>
      <c r="I35" s="23"/>
      <c r="J35" s="23"/>
      <c r="K35" s="23"/>
      <c r="L35" s="23"/>
    </row>
    <row r="36" spans="1:12" ht="42.75" customHeight="1">
      <c r="A36" s="20"/>
      <c r="B36" s="21"/>
      <c r="C36" s="21"/>
      <c r="D36" s="21"/>
      <c r="E36" s="22" t="s">
        <v>134</v>
      </c>
      <c r="F36" s="22"/>
      <c r="G36" s="22"/>
      <c r="H36" s="23" t="s">
        <v>135</v>
      </c>
      <c r="I36" s="23"/>
      <c r="J36" s="23"/>
      <c r="K36" s="23"/>
      <c r="L36" s="23"/>
    </row>
    <row r="37" spans="1:12" ht="26.25" customHeight="1">
      <c r="A37" s="21"/>
      <c r="B37" s="20" t="s">
        <v>167</v>
      </c>
      <c r="C37" s="21"/>
      <c r="D37" s="21"/>
      <c r="E37" s="22" t="s">
        <v>168</v>
      </c>
      <c r="F37" s="22"/>
      <c r="G37" s="22"/>
      <c r="H37" s="23" t="s">
        <v>169</v>
      </c>
      <c r="I37" s="23"/>
      <c r="J37" s="23"/>
      <c r="K37" s="23"/>
      <c r="L37" s="23"/>
    </row>
    <row r="38" spans="1:12" ht="42.75" customHeight="1">
      <c r="A38" s="21"/>
      <c r="B38" s="20"/>
      <c r="C38" s="21"/>
      <c r="D38" s="21"/>
      <c r="E38" s="22" t="s">
        <v>134</v>
      </c>
      <c r="F38" s="22"/>
      <c r="G38" s="22"/>
      <c r="H38" s="23" t="s">
        <v>135</v>
      </c>
      <c r="I38" s="23"/>
      <c r="J38" s="23"/>
      <c r="K38" s="23"/>
      <c r="L38" s="23"/>
    </row>
    <row r="39" spans="1:12" ht="25.5" customHeight="1">
      <c r="A39" s="21"/>
      <c r="B39" s="21"/>
      <c r="C39" s="20" t="s">
        <v>170</v>
      </c>
      <c r="D39" s="20"/>
      <c r="E39" s="22" t="s">
        <v>171</v>
      </c>
      <c r="F39" s="22"/>
      <c r="G39" s="22"/>
      <c r="H39" s="23" t="s">
        <v>169</v>
      </c>
      <c r="I39" s="23"/>
      <c r="J39" s="23"/>
      <c r="K39" s="23"/>
      <c r="L39" s="23"/>
    </row>
    <row r="40" spans="1:12" ht="45.75" customHeight="1">
      <c r="A40" s="21"/>
      <c r="B40" s="20" t="s">
        <v>172</v>
      </c>
      <c r="C40" s="21"/>
      <c r="D40" s="21"/>
      <c r="E40" s="22" t="s">
        <v>173</v>
      </c>
      <c r="F40" s="22"/>
      <c r="G40" s="22"/>
      <c r="H40" s="23" t="s">
        <v>174</v>
      </c>
      <c r="I40" s="23"/>
      <c r="J40" s="23"/>
      <c r="K40" s="23"/>
      <c r="L40" s="23"/>
    </row>
    <row r="41" spans="1:12" ht="40.5" customHeight="1">
      <c r="A41" s="21"/>
      <c r="B41" s="20"/>
      <c r="C41" s="21"/>
      <c r="D41" s="21"/>
      <c r="E41" s="22" t="s">
        <v>134</v>
      </c>
      <c r="F41" s="22"/>
      <c r="G41" s="22"/>
      <c r="H41" s="23" t="s">
        <v>135</v>
      </c>
      <c r="I41" s="23"/>
      <c r="J41" s="23"/>
      <c r="K41" s="23"/>
      <c r="L41" s="23"/>
    </row>
    <row r="42" spans="1:12" ht="15" customHeight="1">
      <c r="A42" s="21"/>
      <c r="B42" s="21"/>
      <c r="C42" s="20" t="s">
        <v>175</v>
      </c>
      <c r="D42" s="20"/>
      <c r="E42" s="22" t="s">
        <v>176</v>
      </c>
      <c r="F42" s="22"/>
      <c r="G42" s="22"/>
      <c r="H42" s="23" t="s">
        <v>177</v>
      </c>
      <c r="I42" s="23"/>
      <c r="J42" s="23"/>
      <c r="K42" s="23"/>
      <c r="L42" s="23"/>
    </row>
    <row r="43" spans="1:12" ht="15" customHeight="1">
      <c r="A43" s="21"/>
      <c r="B43" s="21"/>
      <c r="C43" s="20" t="s">
        <v>178</v>
      </c>
      <c r="D43" s="20"/>
      <c r="E43" s="22" t="s">
        <v>179</v>
      </c>
      <c r="F43" s="22"/>
      <c r="G43" s="22"/>
      <c r="H43" s="23" t="s">
        <v>180</v>
      </c>
      <c r="I43" s="23"/>
      <c r="J43" s="23"/>
      <c r="K43" s="23"/>
      <c r="L43" s="23"/>
    </row>
    <row r="44" spans="1:12" ht="15" customHeight="1">
      <c r="A44" s="21"/>
      <c r="B44" s="21"/>
      <c r="C44" s="20" t="s">
        <v>181</v>
      </c>
      <c r="D44" s="20"/>
      <c r="E44" s="22" t="s">
        <v>182</v>
      </c>
      <c r="F44" s="22"/>
      <c r="G44" s="22"/>
      <c r="H44" s="23" t="s">
        <v>183</v>
      </c>
      <c r="I44" s="23"/>
      <c r="J44" s="23"/>
      <c r="K44" s="23"/>
      <c r="L44" s="23"/>
    </row>
    <row r="45" spans="1:12" ht="46.5" customHeight="1">
      <c r="A45" s="21"/>
      <c r="B45" s="20" t="s">
        <v>184</v>
      </c>
      <c r="C45" s="21"/>
      <c r="D45" s="21"/>
      <c r="E45" s="22" t="s">
        <v>185</v>
      </c>
      <c r="F45" s="22"/>
      <c r="G45" s="22"/>
      <c r="H45" s="23" t="s">
        <v>186</v>
      </c>
      <c r="I45" s="23"/>
      <c r="J45" s="23"/>
      <c r="K45" s="23"/>
      <c r="L45" s="23"/>
    </row>
    <row r="46" spans="1:12" ht="42.75" customHeight="1">
      <c r="A46" s="21"/>
      <c r="B46" s="20"/>
      <c r="C46" s="21"/>
      <c r="D46" s="21"/>
      <c r="E46" s="22" t="s">
        <v>134</v>
      </c>
      <c r="F46" s="22"/>
      <c r="G46" s="22"/>
      <c r="H46" s="23" t="s">
        <v>135</v>
      </c>
      <c r="I46" s="23"/>
      <c r="J46" s="23"/>
      <c r="K46" s="23"/>
      <c r="L46" s="23"/>
    </row>
    <row r="47" spans="1:12" ht="15" customHeight="1">
      <c r="A47" s="21"/>
      <c r="B47" s="21"/>
      <c r="C47" s="20" t="s">
        <v>175</v>
      </c>
      <c r="D47" s="20"/>
      <c r="E47" s="22" t="s">
        <v>176</v>
      </c>
      <c r="F47" s="22"/>
      <c r="G47" s="22"/>
      <c r="H47" s="23" t="s">
        <v>187</v>
      </c>
      <c r="I47" s="23"/>
      <c r="J47" s="23"/>
      <c r="K47" s="23"/>
      <c r="L47" s="23"/>
    </row>
    <row r="48" spans="1:12" ht="15" customHeight="1">
      <c r="A48" s="21"/>
      <c r="B48" s="21"/>
      <c r="C48" s="20" t="s">
        <v>188</v>
      </c>
      <c r="D48" s="20"/>
      <c r="E48" s="22" t="s">
        <v>189</v>
      </c>
      <c r="F48" s="22"/>
      <c r="G48" s="22"/>
      <c r="H48" s="23" t="s">
        <v>190</v>
      </c>
      <c r="I48" s="23"/>
      <c r="J48" s="23"/>
      <c r="K48" s="23"/>
      <c r="L48" s="23"/>
    </row>
    <row r="49" spans="1:12" ht="15" customHeight="1">
      <c r="A49" s="21"/>
      <c r="B49" s="21"/>
      <c r="C49" s="20" t="s">
        <v>178</v>
      </c>
      <c r="D49" s="20"/>
      <c r="E49" s="22" t="s">
        <v>179</v>
      </c>
      <c r="F49" s="22"/>
      <c r="G49" s="22"/>
      <c r="H49" s="23" t="s">
        <v>191</v>
      </c>
      <c r="I49" s="23"/>
      <c r="J49" s="23"/>
      <c r="K49" s="23"/>
      <c r="L49" s="23"/>
    </row>
    <row r="50" spans="1:12" ht="15" customHeight="1">
      <c r="A50" s="21"/>
      <c r="B50" s="21"/>
      <c r="C50" s="20" t="s">
        <v>181</v>
      </c>
      <c r="D50" s="20"/>
      <c r="E50" s="22" t="s">
        <v>182</v>
      </c>
      <c r="F50" s="22"/>
      <c r="G50" s="22"/>
      <c r="H50" s="23" t="s">
        <v>192</v>
      </c>
      <c r="I50" s="23"/>
      <c r="J50" s="23"/>
      <c r="K50" s="23"/>
      <c r="L50" s="23"/>
    </row>
    <row r="51" spans="1:12" ht="15" customHeight="1">
      <c r="A51" s="21"/>
      <c r="B51" s="21"/>
      <c r="C51" s="20" t="s">
        <v>193</v>
      </c>
      <c r="D51" s="20"/>
      <c r="E51" s="22" t="s">
        <v>194</v>
      </c>
      <c r="F51" s="22"/>
      <c r="G51" s="22"/>
      <c r="H51" s="23" t="s">
        <v>153</v>
      </c>
      <c r="I51" s="23"/>
      <c r="J51" s="23"/>
      <c r="K51" s="23"/>
      <c r="L51" s="23"/>
    </row>
    <row r="52" spans="1:12" ht="15" customHeight="1">
      <c r="A52" s="21"/>
      <c r="B52" s="21"/>
      <c r="C52" s="20" t="s">
        <v>195</v>
      </c>
      <c r="D52" s="20"/>
      <c r="E52" s="22" t="s">
        <v>196</v>
      </c>
      <c r="F52" s="22"/>
      <c r="G52" s="22"/>
      <c r="H52" s="23" t="s">
        <v>197</v>
      </c>
      <c r="I52" s="23"/>
      <c r="J52" s="23"/>
      <c r="K52" s="23"/>
      <c r="L52" s="23"/>
    </row>
    <row r="53" spans="1:12" ht="34.5" customHeight="1">
      <c r="A53" s="21"/>
      <c r="B53" s="21"/>
      <c r="C53" s="20" t="s">
        <v>198</v>
      </c>
      <c r="D53" s="20"/>
      <c r="E53" s="22" t="s">
        <v>199</v>
      </c>
      <c r="F53" s="22"/>
      <c r="G53" s="22"/>
      <c r="H53" s="23" t="s">
        <v>151</v>
      </c>
      <c r="I53" s="23"/>
      <c r="J53" s="23"/>
      <c r="K53" s="23"/>
      <c r="L53" s="23"/>
    </row>
    <row r="54" spans="1:12" ht="15" customHeight="1">
      <c r="A54" s="21"/>
      <c r="B54" s="21"/>
      <c r="C54" s="20" t="s">
        <v>200</v>
      </c>
      <c r="D54" s="20"/>
      <c r="E54" s="22" t="s">
        <v>201</v>
      </c>
      <c r="F54" s="22"/>
      <c r="G54" s="22"/>
      <c r="H54" s="23" t="s">
        <v>202</v>
      </c>
      <c r="I54" s="23"/>
      <c r="J54" s="23"/>
      <c r="K54" s="23"/>
      <c r="L54" s="23"/>
    </row>
    <row r="55" spans="1:12" ht="15" customHeight="1">
      <c r="A55" s="21"/>
      <c r="B55" s="21"/>
      <c r="C55" s="20" t="s">
        <v>142</v>
      </c>
      <c r="D55" s="20"/>
      <c r="E55" s="22" t="s">
        <v>143</v>
      </c>
      <c r="F55" s="22"/>
      <c r="G55" s="22"/>
      <c r="H55" s="23" t="s">
        <v>133</v>
      </c>
      <c r="I55" s="23"/>
      <c r="J55" s="23"/>
      <c r="K55" s="23"/>
      <c r="L55" s="23"/>
    </row>
    <row r="56" spans="1:12" ht="25.5" customHeight="1">
      <c r="A56" s="21"/>
      <c r="B56" s="21"/>
      <c r="C56" s="20" t="s">
        <v>203</v>
      </c>
      <c r="D56" s="20"/>
      <c r="E56" s="22" t="s">
        <v>204</v>
      </c>
      <c r="F56" s="22"/>
      <c r="G56" s="22"/>
      <c r="H56" s="23" t="s">
        <v>169</v>
      </c>
      <c r="I56" s="23"/>
      <c r="J56" s="23"/>
      <c r="K56" s="23"/>
      <c r="L56" s="23"/>
    </row>
    <row r="57" spans="1:12" ht="33.75" customHeight="1">
      <c r="A57" s="21"/>
      <c r="B57" s="20" t="s">
        <v>205</v>
      </c>
      <c r="C57" s="21"/>
      <c r="D57" s="21"/>
      <c r="E57" s="22" t="s">
        <v>206</v>
      </c>
      <c r="F57" s="22"/>
      <c r="G57" s="22"/>
      <c r="H57" s="23" t="s">
        <v>207</v>
      </c>
      <c r="I57" s="23"/>
      <c r="J57" s="23"/>
      <c r="K57" s="23"/>
      <c r="L57" s="23"/>
    </row>
    <row r="58" spans="1:12" ht="43.5" customHeight="1">
      <c r="A58" s="21"/>
      <c r="B58" s="20"/>
      <c r="C58" s="21"/>
      <c r="D58" s="21"/>
      <c r="E58" s="22" t="s">
        <v>134</v>
      </c>
      <c r="F58" s="22"/>
      <c r="G58" s="22"/>
      <c r="H58" s="23" t="s">
        <v>135</v>
      </c>
      <c r="I58" s="23"/>
      <c r="J58" s="23"/>
      <c r="K58" s="23"/>
      <c r="L58" s="23"/>
    </row>
    <row r="59" spans="1:12" ht="25.5" customHeight="1">
      <c r="A59" s="21"/>
      <c r="B59" s="21"/>
      <c r="C59" s="20" t="s">
        <v>208</v>
      </c>
      <c r="D59" s="20"/>
      <c r="E59" s="22" t="s">
        <v>209</v>
      </c>
      <c r="F59" s="22"/>
      <c r="G59" s="22"/>
      <c r="H59" s="23" t="s">
        <v>207</v>
      </c>
      <c r="I59" s="23"/>
      <c r="J59" s="23"/>
      <c r="K59" s="23"/>
      <c r="L59" s="23"/>
    </row>
    <row r="60" spans="1:12" ht="23.25" customHeight="1">
      <c r="A60" s="21"/>
      <c r="B60" s="20" t="s">
        <v>210</v>
      </c>
      <c r="C60" s="21"/>
      <c r="D60" s="21"/>
      <c r="E60" s="22" t="s">
        <v>211</v>
      </c>
      <c r="F60" s="22"/>
      <c r="G60" s="22"/>
      <c r="H60" s="23" t="s">
        <v>212</v>
      </c>
      <c r="I60" s="23"/>
      <c r="J60" s="23"/>
      <c r="K60" s="23"/>
      <c r="L60" s="23"/>
    </row>
    <row r="61" spans="1:12" ht="42.75" customHeight="1">
      <c r="A61" s="21"/>
      <c r="B61" s="20"/>
      <c r="C61" s="21"/>
      <c r="D61" s="21"/>
      <c r="E61" s="22" t="s">
        <v>134</v>
      </c>
      <c r="F61" s="22"/>
      <c r="G61" s="22"/>
      <c r="H61" s="23" t="s">
        <v>135</v>
      </c>
      <c r="I61" s="23"/>
      <c r="J61" s="23"/>
      <c r="K61" s="23"/>
      <c r="L61" s="23"/>
    </row>
    <row r="62" spans="1:12" ht="15" customHeight="1">
      <c r="A62" s="21"/>
      <c r="B62" s="21"/>
      <c r="C62" s="20" t="s">
        <v>213</v>
      </c>
      <c r="D62" s="20"/>
      <c r="E62" s="22" t="s">
        <v>214</v>
      </c>
      <c r="F62" s="22"/>
      <c r="G62" s="22"/>
      <c r="H62" s="23" t="s">
        <v>215</v>
      </c>
      <c r="I62" s="23"/>
      <c r="J62" s="23"/>
      <c r="K62" s="23"/>
      <c r="L62" s="23"/>
    </row>
    <row r="63" spans="1:12" ht="15" customHeight="1">
      <c r="A63" s="21"/>
      <c r="B63" s="21"/>
      <c r="C63" s="20" t="s">
        <v>216</v>
      </c>
      <c r="D63" s="20"/>
      <c r="E63" s="22" t="s">
        <v>217</v>
      </c>
      <c r="F63" s="22"/>
      <c r="G63" s="22"/>
      <c r="H63" s="23" t="s">
        <v>169</v>
      </c>
      <c r="I63" s="23"/>
      <c r="J63" s="23"/>
      <c r="K63" s="23"/>
      <c r="L63" s="23"/>
    </row>
    <row r="64" spans="1:12" ht="13.5" customHeight="1">
      <c r="A64" s="20" t="s">
        <v>218</v>
      </c>
      <c r="B64" s="21"/>
      <c r="C64" s="21"/>
      <c r="D64" s="21"/>
      <c r="E64" s="22" t="s">
        <v>72</v>
      </c>
      <c r="F64" s="22"/>
      <c r="G64" s="22"/>
      <c r="H64" s="23" t="s">
        <v>219</v>
      </c>
      <c r="I64" s="23"/>
      <c r="J64" s="23"/>
      <c r="K64" s="23"/>
      <c r="L64" s="23"/>
    </row>
    <row r="65" spans="1:12" ht="42.75" customHeight="1">
      <c r="A65" s="20"/>
      <c r="B65" s="21"/>
      <c r="C65" s="21"/>
      <c r="D65" s="21"/>
      <c r="E65" s="22" t="s">
        <v>134</v>
      </c>
      <c r="F65" s="22"/>
      <c r="G65" s="22"/>
      <c r="H65" s="23" t="s">
        <v>135</v>
      </c>
      <c r="I65" s="23"/>
      <c r="J65" s="23"/>
      <c r="K65" s="23"/>
      <c r="L65" s="23"/>
    </row>
    <row r="66" spans="1:12" ht="29.25" customHeight="1">
      <c r="A66" s="21"/>
      <c r="B66" s="20" t="s">
        <v>220</v>
      </c>
      <c r="C66" s="21"/>
      <c r="D66" s="21"/>
      <c r="E66" s="22" t="s">
        <v>221</v>
      </c>
      <c r="F66" s="22"/>
      <c r="G66" s="22"/>
      <c r="H66" s="23" t="s">
        <v>222</v>
      </c>
      <c r="I66" s="23"/>
      <c r="J66" s="23"/>
      <c r="K66" s="23"/>
      <c r="L66" s="23"/>
    </row>
    <row r="67" spans="1:12" ht="42.75" customHeight="1">
      <c r="A67" s="21"/>
      <c r="B67" s="20"/>
      <c r="C67" s="21"/>
      <c r="D67" s="21"/>
      <c r="E67" s="22" t="s">
        <v>134</v>
      </c>
      <c r="F67" s="22"/>
      <c r="G67" s="22"/>
      <c r="H67" s="23" t="s">
        <v>135</v>
      </c>
      <c r="I67" s="23"/>
      <c r="J67" s="23"/>
      <c r="K67" s="23"/>
      <c r="L67" s="23"/>
    </row>
    <row r="68" spans="1:12" ht="15" customHeight="1">
      <c r="A68" s="21"/>
      <c r="B68" s="21"/>
      <c r="C68" s="20" t="s">
        <v>223</v>
      </c>
      <c r="D68" s="20"/>
      <c r="E68" s="22" t="s">
        <v>224</v>
      </c>
      <c r="F68" s="22"/>
      <c r="G68" s="22"/>
      <c r="H68" s="23" t="s">
        <v>222</v>
      </c>
      <c r="I68" s="23"/>
      <c r="J68" s="23"/>
      <c r="K68" s="23"/>
      <c r="L68" s="23"/>
    </row>
    <row r="69" spans="1:12" ht="13.5" customHeight="1">
      <c r="A69" s="21"/>
      <c r="B69" s="20" t="s">
        <v>225</v>
      </c>
      <c r="C69" s="21"/>
      <c r="D69" s="21"/>
      <c r="E69" s="22" t="s">
        <v>226</v>
      </c>
      <c r="F69" s="22"/>
      <c r="G69" s="22"/>
      <c r="H69" s="23" t="s">
        <v>227</v>
      </c>
      <c r="I69" s="23"/>
      <c r="J69" s="23"/>
      <c r="K69" s="23"/>
      <c r="L69" s="23"/>
    </row>
    <row r="70" spans="1:12" ht="42.75" customHeight="1">
      <c r="A70" s="21"/>
      <c r="B70" s="20"/>
      <c r="C70" s="21"/>
      <c r="D70" s="21"/>
      <c r="E70" s="22" t="s">
        <v>134</v>
      </c>
      <c r="F70" s="22"/>
      <c r="G70" s="22"/>
      <c r="H70" s="23" t="s">
        <v>135</v>
      </c>
      <c r="I70" s="23"/>
      <c r="J70" s="23"/>
      <c r="K70" s="23"/>
      <c r="L70" s="23"/>
    </row>
    <row r="71" spans="1:12" ht="15" customHeight="1">
      <c r="A71" s="21"/>
      <c r="B71" s="21"/>
      <c r="C71" s="20" t="s">
        <v>223</v>
      </c>
      <c r="D71" s="20"/>
      <c r="E71" s="22" t="s">
        <v>224</v>
      </c>
      <c r="F71" s="22"/>
      <c r="G71" s="22"/>
      <c r="H71" s="23" t="s">
        <v>227</v>
      </c>
      <c r="I71" s="23"/>
      <c r="J71" s="23"/>
      <c r="K71" s="23"/>
      <c r="L71" s="23"/>
    </row>
    <row r="72" spans="1:12" ht="13.5" customHeight="1">
      <c r="A72" s="21"/>
      <c r="B72" s="20" t="s">
        <v>228</v>
      </c>
      <c r="C72" s="21"/>
      <c r="D72" s="21"/>
      <c r="E72" s="22" t="s">
        <v>229</v>
      </c>
      <c r="F72" s="22"/>
      <c r="G72" s="22"/>
      <c r="H72" s="23" t="s">
        <v>230</v>
      </c>
      <c r="I72" s="23"/>
      <c r="J72" s="23"/>
      <c r="K72" s="23"/>
      <c r="L72" s="23"/>
    </row>
    <row r="73" spans="1:12" ht="42.75" customHeight="1">
      <c r="A73" s="21"/>
      <c r="B73" s="20"/>
      <c r="C73" s="21"/>
      <c r="D73" s="21"/>
      <c r="E73" s="22" t="s">
        <v>134</v>
      </c>
      <c r="F73" s="22"/>
      <c r="G73" s="22"/>
      <c r="H73" s="23" t="s">
        <v>135</v>
      </c>
      <c r="I73" s="23"/>
      <c r="J73" s="23"/>
      <c r="K73" s="23"/>
      <c r="L73" s="23"/>
    </row>
    <row r="74" spans="1:12" ht="15" customHeight="1">
      <c r="A74" s="21"/>
      <c r="B74" s="21"/>
      <c r="C74" s="20" t="s">
        <v>223</v>
      </c>
      <c r="D74" s="20"/>
      <c r="E74" s="22" t="s">
        <v>224</v>
      </c>
      <c r="F74" s="22"/>
      <c r="G74" s="22"/>
      <c r="H74" s="23" t="s">
        <v>230</v>
      </c>
      <c r="I74" s="23"/>
      <c r="J74" s="23"/>
      <c r="K74" s="23"/>
      <c r="L74" s="23"/>
    </row>
    <row r="75" spans="1:12" ht="13.5" customHeight="1">
      <c r="A75" s="20" t="s">
        <v>231</v>
      </c>
      <c r="B75" s="21"/>
      <c r="C75" s="21"/>
      <c r="D75" s="21"/>
      <c r="E75" s="22" t="s">
        <v>75</v>
      </c>
      <c r="F75" s="22"/>
      <c r="G75" s="22"/>
      <c r="H75" s="23" t="s">
        <v>232</v>
      </c>
      <c r="I75" s="23"/>
      <c r="J75" s="23"/>
      <c r="K75" s="23"/>
      <c r="L75" s="23"/>
    </row>
    <row r="76" spans="1:12" ht="42.75" customHeight="1">
      <c r="A76" s="20"/>
      <c r="B76" s="21"/>
      <c r="C76" s="21"/>
      <c r="D76" s="21"/>
      <c r="E76" s="22" t="s">
        <v>134</v>
      </c>
      <c r="F76" s="22"/>
      <c r="G76" s="22"/>
      <c r="H76" s="23" t="s">
        <v>233</v>
      </c>
      <c r="I76" s="23"/>
      <c r="J76" s="23"/>
      <c r="K76" s="23"/>
      <c r="L76" s="23"/>
    </row>
    <row r="77" spans="1:12" ht="13.5" customHeight="1">
      <c r="A77" s="21"/>
      <c r="B77" s="20" t="s">
        <v>234</v>
      </c>
      <c r="C77" s="21"/>
      <c r="D77" s="21"/>
      <c r="E77" s="22" t="s">
        <v>76</v>
      </c>
      <c r="F77" s="22"/>
      <c r="G77" s="22"/>
      <c r="H77" s="23" t="s">
        <v>169</v>
      </c>
      <c r="I77" s="23"/>
      <c r="J77" s="23"/>
      <c r="K77" s="23"/>
      <c r="L77" s="23"/>
    </row>
    <row r="78" spans="1:12" ht="42.75" customHeight="1">
      <c r="A78" s="21"/>
      <c r="B78" s="20"/>
      <c r="C78" s="21"/>
      <c r="D78" s="21"/>
      <c r="E78" s="22" t="s">
        <v>134</v>
      </c>
      <c r="F78" s="22"/>
      <c r="G78" s="22"/>
      <c r="H78" s="23" t="s">
        <v>135</v>
      </c>
      <c r="I78" s="23"/>
      <c r="J78" s="23"/>
      <c r="K78" s="23"/>
      <c r="L78" s="23"/>
    </row>
    <row r="79" spans="1:12" ht="54" customHeight="1">
      <c r="A79" s="21"/>
      <c r="B79" s="21"/>
      <c r="C79" s="20" t="s">
        <v>137</v>
      </c>
      <c r="D79" s="20"/>
      <c r="E79" s="22" t="s">
        <v>138</v>
      </c>
      <c r="F79" s="22"/>
      <c r="G79" s="22"/>
      <c r="H79" s="23" t="s">
        <v>169</v>
      </c>
      <c r="I79" s="23"/>
      <c r="J79" s="23"/>
      <c r="K79" s="23"/>
      <c r="L79" s="23"/>
    </row>
    <row r="80" spans="1:12" ht="13.5" customHeight="1">
      <c r="A80" s="21"/>
      <c r="B80" s="20" t="s">
        <v>235</v>
      </c>
      <c r="C80" s="21"/>
      <c r="D80" s="21"/>
      <c r="E80" s="22" t="s">
        <v>80</v>
      </c>
      <c r="F80" s="22"/>
      <c r="G80" s="22"/>
      <c r="H80" s="23" t="s">
        <v>233</v>
      </c>
      <c r="I80" s="23"/>
      <c r="J80" s="23"/>
      <c r="K80" s="23"/>
      <c r="L80" s="23"/>
    </row>
    <row r="81" spans="1:12" ht="42.75" customHeight="1">
      <c r="A81" s="21"/>
      <c r="B81" s="20"/>
      <c r="C81" s="21"/>
      <c r="D81" s="21"/>
      <c r="E81" s="22" t="s">
        <v>134</v>
      </c>
      <c r="F81" s="22"/>
      <c r="G81" s="22"/>
      <c r="H81" s="23" t="s">
        <v>233</v>
      </c>
      <c r="I81" s="23"/>
      <c r="J81" s="23"/>
      <c r="K81" s="23"/>
      <c r="L81" s="23"/>
    </row>
    <row r="82" spans="1:12" ht="54" customHeight="1">
      <c r="A82" s="21"/>
      <c r="B82" s="21"/>
      <c r="C82" s="20" t="s">
        <v>236</v>
      </c>
      <c r="D82" s="20"/>
      <c r="E82" s="22" t="s">
        <v>237</v>
      </c>
      <c r="F82" s="22"/>
      <c r="G82" s="22"/>
      <c r="H82" s="23" t="s">
        <v>238</v>
      </c>
      <c r="I82" s="23"/>
      <c r="J82" s="23"/>
      <c r="K82" s="23"/>
      <c r="L82" s="23"/>
    </row>
    <row r="83" spans="1:12" ht="54" customHeight="1">
      <c r="A83" s="21"/>
      <c r="B83" s="21"/>
      <c r="C83" s="20" t="s">
        <v>239</v>
      </c>
      <c r="D83" s="20"/>
      <c r="E83" s="22" t="s">
        <v>237</v>
      </c>
      <c r="F83" s="22"/>
      <c r="G83" s="22"/>
      <c r="H83" s="23" t="s">
        <v>240</v>
      </c>
      <c r="I83" s="23"/>
      <c r="J83" s="23"/>
      <c r="K83" s="23"/>
      <c r="L83" s="23"/>
    </row>
    <row r="84" spans="1:12" ht="13.5" customHeight="1">
      <c r="A84" s="21"/>
      <c r="B84" s="20" t="s">
        <v>241</v>
      </c>
      <c r="C84" s="21"/>
      <c r="D84" s="21"/>
      <c r="E84" s="22" t="s">
        <v>85</v>
      </c>
      <c r="F84" s="22"/>
      <c r="G84" s="22"/>
      <c r="H84" s="23" t="s">
        <v>242</v>
      </c>
      <c r="I84" s="23"/>
      <c r="J84" s="23"/>
      <c r="K84" s="23"/>
      <c r="L84" s="23"/>
    </row>
    <row r="85" spans="1:12" ht="42.75" customHeight="1">
      <c r="A85" s="21"/>
      <c r="B85" s="20"/>
      <c r="C85" s="21"/>
      <c r="D85" s="21"/>
      <c r="E85" s="22" t="s">
        <v>134</v>
      </c>
      <c r="F85" s="22"/>
      <c r="G85" s="22"/>
      <c r="H85" s="23" t="s">
        <v>135</v>
      </c>
      <c r="I85" s="23"/>
      <c r="J85" s="23"/>
      <c r="K85" s="23"/>
      <c r="L85" s="23"/>
    </row>
    <row r="86" spans="1:12" ht="15" customHeight="1">
      <c r="A86" s="21"/>
      <c r="B86" s="21"/>
      <c r="C86" s="20" t="s">
        <v>243</v>
      </c>
      <c r="D86" s="20"/>
      <c r="E86" s="22" t="s">
        <v>244</v>
      </c>
      <c r="F86" s="22"/>
      <c r="G86" s="22"/>
      <c r="H86" s="23" t="s">
        <v>242</v>
      </c>
      <c r="I86" s="23"/>
      <c r="J86" s="23"/>
      <c r="K86" s="23"/>
      <c r="L86" s="23"/>
    </row>
    <row r="87" spans="1:12" ht="13.5" customHeight="1">
      <c r="A87" s="20" t="s">
        <v>245</v>
      </c>
      <c r="B87" s="21"/>
      <c r="C87" s="21"/>
      <c r="D87" s="21"/>
      <c r="E87" s="22" t="s">
        <v>91</v>
      </c>
      <c r="F87" s="22"/>
      <c r="G87" s="22"/>
      <c r="H87" s="23" t="s">
        <v>246</v>
      </c>
      <c r="I87" s="23"/>
      <c r="J87" s="23"/>
      <c r="K87" s="23"/>
      <c r="L87" s="23"/>
    </row>
    <row r="88" spans="1:12" ht="53.25" customHeight="1">
      <c r="A88" s="20"/>
      <c r="B88" s="21"/>
      <c r="C88" s="21"/>
      <c r="D88" s="21"/>
      <c r="E88" s="22" t="s">
        <v>134</v>
      </c>
      <c r="F88" s="22"/>
      <c r="G88" s="22"/>
      <c r="H88" s="23" t="s">
        <v>135</v>
      </c>
      <c r="I88" s="23"/>
      <c r="J88" s="23"/>
      <c r="K88" s="23"/>
      <c r="L88" s="23"/>
    </row>
    <row r="89" spans="1:12" ht="43.5" customHeight="1">
      <c r="A89" s="21"/>
      <c r="B89" s="20" t="s">
        <v>247</v>
      </c>
      <c r="C89" s="21"/>
      <c r="D89" s="21"/>
      <c r="E89" s="22" t="s">
        <v>96</v>
      </c>
      <c r="F89" s="22"/>
      <c r="G89" s="22"/>
      <c r="H89" s="23" t="s">
        <v>248</v>
      </c>
      <c r="I89" s="23"/>
      <c r="J89" s="23"/>
      <c r="K89" s="23"/>
      <c r="L89" s="23"/>
    </row>
    <row r="90" spans="1:12" ht="54" customHeight="1">
      <c r="A90" s="21"/>
      <c r="B90" s="20"/>
      <c r="C90" s="21"/>
      <c r="D90" s="21"/>
      <c r="E90" s="22" t="s">
        <v>134</v>
      </c>
      <c r="F90" s="22"/>
      <c r="G90" s="22"/>
      <c r="H90" s="23" t="s">
        <v>135</v>
      </c>
      <c r="I90" s="23"/>
      <c r="J90" s="23"/>
      <c r="K90" s="23"/>
      <c r="L90" s="23"/>
    </row>
    <row r="91" spans="1:12" ht="43.5" customHeight="1">
      <c r="A91" s="21"/>
      <c r="B91" s="21"/>
      <c r="C91" s="20" t="s">
        <v>159</v>
      </c>
      <c r="D91" s="20"/>
      <c r="E91" s="22" t="s">
        <v>160</v>
      </c>
      <c r="F91" s="22"/>
      <c r="G91" s="22"/>
      <c r="H91" s="23" t="s">
        <v>249</v>
      </c>
      <c r="I91" s="23"/>
      <c r="J91" s="23"/>
      <c r="K91" s="23"/>
      <c r="L91" s="23"/>
    </row>
    <row r="92" spans="1:12" ht="43.5" customHeight="1">
      <c r="A92" s="21"/>
      <c r="B92" s="21"/>
      <c r="C92" s="20" t="s">
        <v>250</v>
      </c>
      <c r="D92" s="20"/>
      <c r="E92" s="22" t="s">
        <v>251</v>
      </c>
      <c r="F92" s="22"/>
      <c r="G92" s="22"/>
      <c r="H92" s="23" t="s">
        <v>252</v>
      </c>
      <c r="I92" s="23"/>
      <c r="J92" s="23"/>
      <c r="K92" s="23"/>
      <c r="L92" s="23"/>
    </row>
    <row r="93" spans="1:12" ht="57" customHeight="1">
      <c r="A93" s="21"/>
      <c r="B93" s="20" t="s">
        <v>253</v>
      </c>
      <c r="C93" s="21"/>
      <c r="D93" s="21"/>
      <c r="E93" s="22" t="s">
        <v>98</v>
      </c>
      <c r="F93" s="22"/>
      <c r="G93" s="22"/>
      <c r="H93" s="23" t="s">
        <v>254</v>
      </c>
      <c r="I93" s="23"/>
      <c r="J93" s="23"/>
      <c r="K93" s="23"/>
      <c r="L93" s="23"/>
    </row>
    <row r="94" spans="1:12" ht="53.25" customHeight="1">
      <c r="A94" s="21"/>
      <c r="B94" s="20"/>
      <c r="C94" s="21"/>
      <c r="D94" s="21"/>
      <c r="E94" s="22" t="s">
        <v>134</v>
      </c>
      <c r="F94" s="22"/>
      <c r="G94" s="22"/>
      <c r="H94" s="23" t="s">
        <v>135</v>
      </c>
      <c r="I94" s="23"/>
      <c r="J94" s="23"/>
      <c r="K94" s="23"/>
      <c r="L94" s="23"/>
    </row>
    <row r="95" spans="1:12" ht="50.25" customHeight="1">
      <c r="A95" s="21"/>
      <c r="B95" s="21"/>
      <c r="C95" s="20" t="s">
        <v>159</v>
      </c>
      <c r="D95" s="20"/>
      <c r="E95" s="22" t="s">
        <v>160</v>
      </c>
      <c r="F95" s="22"/>
      <c r="G95" s="22"/>
      <c r="H95" s="23" t="s">
        <v>255</v>
      </c>
      <c r="I95" s="23"/>
      <c r="J95" s="23"/>
      <c r="K95" s="23"/>
      <c r="L95" s="23"/>
    </row>
    <row r="96" spans="1:12" ht="34.5" customHeight="1">
      <c r="A96" s="21"/>
      <c r="B96" s="21"/>
      <c r="C96" s="20" t="s">
        <v>256</v>
      </c>
      <c r="D96" s="20"/>
      <c r="E96" s="22" t="s">
        <v>257</v>
      </c>
      <c r="F96" s="22"/>
      <c r="G96" s="22"/>
      <c r="H96" s="23" t="s">
        <v>258</v>
      </c>
      <c r="I96" s="23"/>
      <c r="J96" s="23"/>
      <c r="K96" s="23"/>
      <c r="L96" s="23"/>
    </row>
    <row r="97" spans="1:12" ht="24.75" customHeight="1">
      <c r="A97" s="21"/>
      <c r="B97" s="20" t="s">
        <v>259</v>
      </c>
      <c r="C97" s="21"/>
      <c r="D97" s="21"/>
      <c r="E97" s="22" t="s">
        <v>100</v>
      </c>
      <c r="F97" s="22"/>
      <c r="G97" s="22"/>
      <c r="H97" s="23" t="s">
        <v>260</v>
      </c>
      <c r="I97" s="23"/>
      <c r="J97" s="23"/>
      <c r="K97" s="23"/>
      <c r="L97" s="23"/>
    </row>
    <row r="98" spans="1:12" ht="42.75" customHeight="1">
      <c r="A98" s="21"/>
      <c r="B98" s="20"/>
      <c r="C98" s="21"/>
      <c r="D98" s="21"/>
      <c r="E98" s="22" t="s">
        <v>134</v>
      </c>
      <c r="F98" s="22"/>
      <c r="G98" s="22"/>
      <c r="H98" s="23" t="s">
        <v>135</v>
      </c>
      <c r="I98" s="23"/>
      <c r="J98" s="23"/>
      <c r="K98" s="23"/>
      <c r="L98" s="23"/>
    </row>
    <row r="99" spans="1:12" ht="34.5" customHeight="1">
      <c r="A99" s="21"/>
      <c r="B99" s="21"/>
      <c r="C99" s="20" t="s">
        <v>256</v>
      </c>
      <c r="D99" s="20"/>
      <c r="E99" s="22" t="s">
        <v>257</v>
      </c>
      <c r="F99" s="22"/>
      <c r="G99" s="22"/>
      <c r="H99" s="23" t="s">
        <v>260</v>
      </c>
      <c r="I99" s="23"/>
      <c r="J99" s="23"/>
      <c r="K99" s="23"/>
      <c r="L99" s="23"/>
    </row>
    <row r="100" spans="1:12" ht="13.5" customHeight="1">
      <c r="A100" s="21"/>
      <c r="B100" s="20" t="s">
        <v>261</v>
      </c>
      <c r="C100" s="21"/>
      <c r="D100" s="21"/>
      <c r="E100" s="22" t="s">
        <v>101</v>
      </c>
      <c r="F100" s="22"/>
      <c r="G100" s="22"/>
      <c r="H100" s="23" t="s">
        <v>262</v>
      </c>
      <c r="I100" s="23"/>
      <c r="J100" s="23"/>
      <c r="K100" s="23"/>
      <c r="L100" s="23"/>
    </row>
    <row r="101" spans="1:12" ht="42.75" customHeight="1">
      <c r="A101" s="21"/>
      <c r="B101" s="20"/>
      <c r="C101" s="21"/>
      <c r="D101" s="21"/>
      <c r="E101" s="22" t="s">
        <v>134</v>
      </c>
      <c r="F101" s="22"/>
      <c r="G101" s="22"/>
      <c r="H101" s="23" t="s">
        <v>135</v>
      </c>
      <c r="I101" s="23"/>
      <c r="J101" s="23"/>
      <c r="K101" s="23"/>
      <c r="L101" s="23"/>
    </row>
    <row r="102" spans="1:12" ht="34.5" customHeight="1">
      <c r="A102" s="21"/>
      <c r="B102" s="21"/>
      <c r="C102" s="20" t="s">
        <v>256</v>
      </c>
      <c r="D102" s="20"/>
      <c r="E102" s="22" t="s">
        <v>257</v>
      </c>
      <c r="F102" s="22"/>
      <c r="G102" s="22"/>
      <c r="H102" s="23" t="s">
        <v>262</v>
      </c>
      <c r="I102" s="23"/>
      <c r="J102" s="23"/>
      <c r="K102" s="23"/>
      <c r="L102" s="23"/>
    </row>
    <row r="103" spans="1:12" ht="13.5" customHeight="1">
      <c r="A103" s="21"/>
      <c r="B103" s="20" t="s">
        <v>263</v>
      </c>
      <c r="C103" s="21"/>
      <c r="D103" s="21"/>
      <c r="E103" s="22" t="s">
        <v>102</v>
      </c>
      <c r="F103" s="22"/>
      <c r="G103" s="22"/>
      <c r="H103" s="23" t="s">
        <v>264</v>
      </c>
      <c r="I103" s="23"/>
      <c r="J103" s="23"/>
      <c r="K103" s="23"/>
      <c r="L103" s="23"/>
    </row>
    <row r="104" spans="1:12" ht="42.75" customHeight="1">
      <c r="A104" s="21"/>
      <c r="B104" s="20"/>
      <c r="C104" s="21"/>
      <c r="D104" s="21"/>
      <c r="E104" s="22" t="s">
        <v>134</v>
      </c>
      <c r="F104" s="22"/>
      <c r="G104" s="22"/>
      <c r="H104" s="23" t="s">
        <v>135</v>
      </c>
      <c r="I104" s="23"/>
      <c r="J104" s="23"/>
      <c r="K104" s="23"/>
      <c r="L104" s="23"/>
    </row>
    <row r="105" spans="1:12" ht="34.5" customHeight="1">
      <c r="A105" s="21"/>
      <c r="B105" s="21"/>
      <c r="C105" s="20" t="s">
        <v>256</v>
      </c>
      <c r="D105" s="20"/>
      <c r="E105" s="22" t="s">
        <v>257</v>
      </c>
      <c r="F105" s="22"/>
      <c r="G105" s="22"/>
      <c r="H105" s="23" t="s">
        <v>264</v>
      </c>
      <c r="I105" s="23"/>
      <c r="J105" s="23"/>
      <c r="K105" s="23"/>
      <c r="L105" s="23"/>
    </row>
    <row r="106" spans="1:12" ht="26.25" customHeight="1">
      <c r="A106" s="21"/>
      <c r="B106" s="20" t="s">
        <v>265</v>
      </c>
      <c r="C106" s="21"/>
      <c r="D106" s="21"/>
      <c r="E106" s="22" t="s">
        <v>103</v>
      </c>
      <c r="F106" s="22"/>
      <c r="G106" s="22"/>
      <c r="H106" s="23" t="s">
        <v>266</v>
      </c>
      <c r="I106" s="23"/>
      <c r="J106" s="23"/>
      <c r="K106" s="23"/>
      <c r="L106" s="23"/>
    </row>
    <row r="107" spans="1:12" ht="42.75" customHeight="1">
      <c r="A107" s="21"/>
      <c r="B107" s="20"/>
      <c r="C107" s="21"/>
      <c r="D107" s="21"/>
      <c r="E107" s="22" t="s">
        <v>134</v>
      </c>
      <c r="F107" s="22"/>
      <c r="G107" s="22"/>
      <c r="H107" s="23" t="s">
        <v>135</v>
      </c>
      <c r="I107" s="23"/>
      <c r="J107" s="23"/>
      <c r="K107" s="23"/>
      <c r="L107" s="23"/>
    </row>
    <row r="108" spans="1:12" ht="43.5" customHeight="1">
      <c r="A108" s="21"/>
      <c r="B108" s="21"/>
      <c r="C108" s="20" t="s">
        <v>159</v>
      </c>
      <c r="D108" s="20"/>
      <c r="E108" s="22" t="s">
        <v>160</v>
      </c>
      <c r="F108" s="22"/>
      <c r="G108" s="22"/>
      <c r="H108" s="23" t="s">
        <v>266</v>
      </c>
      <c r="I108" s="23"/>
      <c r="J108" s="23"/>
      <c r="K108" s="23"/>
      <c r="L108" s="23"/>
    </row>
    <row r="109" spans="1:12" ht="13.5" customHeight="1">
      <c r="A109" s="21"/>
      <c r="B109" s="20" t="s">
        <v>267</v>
      </c>
      <c r="C109" s="21"/>
      <c r="D109" s="21"/>
      <c r="E109" s="22" t="s">
        <v>41</v>
      </c>
      <c r="F109" s="22"/>
      <c r="G109" s="22"/>
      <c r="H109" s="23" t="s">
        <v>268</v>
      </c>
      <c r="I109" s="23"/>
      <c r="J109" s="23"/>
      <c r="K109" s="23"/>
      <c r="L109" s="23"/>
    </row>
    <row r="110" spans="1:12" ht="42.75" customHeight="1">
      <c r="A110" s="21"/>
      <c r="B110" s="20"/>
      <c r="C110" s="21"/>
      <c r="D110" s="21"/>
      <c r="E110" s="22" t="s">
        <v>134</v>
      </c>
      <c r="F110" s="22"/>
      <c r="G110" s="22"/>
      <c r="H110" s="23" t="s">
        <v>135</v>
      </c>
      <c r="I110" s="23"/>
      <c r="J110" s="23"/>
      <c r="K110" s="23"/>
      <c r="L110" s="23"/>
    </row>
    <row r="111" spans="1:12" ht="34.5" customHeight="1">
      <c r="A111" s="21"/>
      <c r="B111" s="21"/>
      <c r="C111" s="20" t="s">
        <v>256</v>
      </c>
      <c r="D111" s="20"/>
      <c r="E111" s="22" t="s">
        <v>257</v>
      </c>
      <c r="F111" s="22"/>
      <c r="G111" s="22"/>
      <c r="H111" s="23" t="s">
        <v>268</v>
      </c>
      <c r="I111" s="23"/>
      <c r="J111" s="23"/>
      <c r="K111" s="23"/>
      <c r="L111" s="23"/>
    </row>
    <row r="112" spans="1:12" ht="18.75" customHeight="1">
      <c r="A112" s="20" t="s">
        <v>269</v>
      </c>
      <c r="B112" s="21"/>
      <c r="C112" s="21"/>
      <c r="D112" s="21"/>
      <c r="E112" s="22" t="s">
        <v>104</v>
      </c>
      <c r="F112" s="22"/>
      <c r="G112" s="22"/>
      <c r="H112" s="23" t="s">
        <v>270</v>
      </c>
      <c r="I112" s="23"/>
      <c r="J112" s="23"/>
      <c r="K112" s="23"/>
      <c r="L112" s="23"/>
    </row>
    <row r="113" spans="1:12" ht="42.75" customHeight="1">
      <c r="A113" s="20"/>
      <c r="B113" s="21"/>
      <c r="C113" s="21"/>
      <c r="D113" s="21"/>
      <c r="E113" s="22" t="s">
        <v>134</v>
      </c>
      <c r="F113" s="22"/>
      <c r="G113" s="22"/>
      <c r="H113" s="23" t="s">
        <v>270</v>
      </c>
      <c r="I113" s="23"/>
      <c r="J113" s="23"/>
      <c r="K113" s="23"/>
      <c r="L113" s="23"/>
    </row>
    <row r="114" spans="1:12" ht="13.5" customHeight="1">
      <c r="A114" s="21"/>
      <c r="B114" s="20" t="s">
        <v>271</v>
      </c>
      <c r="C114" s="21"/>
      <c r="D114" s="21"/>
      <c r="E114" s="22" t="s">
        <v>41</v>
      </c>
      <c r="F114" s="22"/>
      <c r="G114" s="22"/>
      <c r="H114" s="23" t="s">
        <v>270</v>
      </c>
      <c r="I114" s="23"/>
      <c r="J114" s="23"/>
      <c r="K114" s="23"/>
      <c r="L114" s="23"/>
    </row>
    <row r="115" spans="1:12" ht="42.75" customHeight="1">
      <c r="A115" s="21"/>
      <c r="B115" s="20"/>
      <c r="C115" s="21"/>
      <c r="D115" s="21"/>
      <c r="E115" s="22" t="s">
        <v>134</v>
      </c>
      <c r="F115" s="22"/>
      <c r="G115" s="22"/>
      <c r="H115" s="23" t="s">
        <v>270</v>
      </c>
      <c r="I115" s="23"/>
      <c r="J115" s="23"/>
      <c r="K115" s="23"/>
      <c r="L115" s="23"/>
    </row>
    <row r="116" spans="1:12" ht="63" customHeight="1">
      <c r="A116" s="21"/>
      <c r="B116" s="21"/>
      <c r="C116" s="20" t="s">
        <v>236</v>
      </c>
      <c r="D116" s="20"/>
      <c r="E116" s="22" t="s">
        <v>237</v>
      </c>
      <c r="F116" s="22"/>
      <c r="G116" s="22"/>
      <c r="H116" s="23" t="s">
        <v>272</v>
      </c>
      <c r="I116" s="23"/>
      <c r="J116" s="23"/>
      <c r="K116" s="23"/>
      <c r="L116" s="23"/>
    </row>
    <row r="117" spans="1:12" ht="63" customHeight="1">
      <c r="A117" s="21"/>
      <c r="B117" s="21"/>
      <c r="C117" s="20" t="s">
        <v>239</v>
      </c>
      <c r="D117" s="20"/>
      <c r="E117" s="22" t="s">
        <v>237</v>
      </c>
      <c r="F117" s="22"/>
      <c r="G117" s="22"/>
      <c r="H117" s="23" t="s">
        <v>273</v>
      </c>
      <c r="I117" s="23"/>
      <c r="J117" s="23"/>
      <c r="K117" s="23"/>
      <c r="L117" s="23"/>
    </row>
    <row r="118" spans="1:12" ht="13.5" customHeight="1">
      <c r="A118" s="24" t="s">
        <v>131</v>
      </c>
      <c r="B118" s="24"/>
      <c r="C118" s="24"/>
      <c r="D118" s="24"/>
      <c r="E118" s="24"/>
      <c r="F118" s="25" t="s">
        <v>274</v>
      </c>
      <c r="G118" s="25"/>
      <c r="H118" s="26" t="s">
        <v>275</v>
      </c>
      <c r="I118" s="26"/>
      <c r="J118" s="26"/>
      <c r="K118" s="26"/>
      <c r="L118" s="26"/>
    </row>
    <row r="119" spans="1:12" ht="42.75" customHeight="1">
      <c r="A119" s="21"/>
      <c r="B119" s="21"/>
      <c r="C119" s="21"/>
      <c r="D119" s="21"/>
      <c r="E119" s="22" t="s">
        <v>134</v>
      </c>
      <c r="F119" s="22"/>
      <c r="G119" s="22"/>
      <c r="H119" s="23" t="s">
        <v>276</v>
      </c>
      <c r="I119" s="23"/>
      <c r="J119" s="23"/>
      <c r="K119" s="23"/>
      <c r="L119" s="23"/>
    </row>
    <row r="120" ht="16.5" customHeight="1"/>
    <row r="121" spans="1:12" ht="13.5" customHeight="1">
      <c r="A121" s="19" t="s">
        <v>277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ht="13.5" customHeight="1">
      <c r="A122" s="20" t="s">
        <v>139</v>
      </c>
      <c r="B122" s="21"/>
      <c r="C122" s="21"/>
      <c r="D122" s="21"/>
      <c r="E122" s="22" t="s">
        <v>28</v>
      </c>
      <c r="F122" s="22"/>
      <c r="G122" s="22"/>
      <c r="H122" s="23" t="s">
        <v>278</v>
      </c>
      <c r="I122" s="23"/>
      <c r="J122" s="23"/>
      <c r="K122" s="23"/>
      <c r="L122" s="23"/>
    </row>
    <row r="123" spans="1:12" ht="42.75" customHeight="1">
      <c r="A123" s="20"/>
      <c r="B123" s="21"/>
      <c r="C123" s="21"/>
      <c r="D123" s="21"/>
      <c r="E123" s="22" t="s">
        <v>134</v>
      </c>
      <c r="F123" s="22"/>
      <c r="G123" s="22"/>
      <c r="H123" s="23" t="s">
        <v>279</v>
      </c>
      <c r="I123" s="23"/>
      <c r="J123" s="23"/>
      <c r="K123" s="23"/>
      <c r="L123" s="23"/>
    </row>
    <row r="124" spans="1:12" ht="13.5" customHeight="1">
      <c r="A124" s="21"/>
      <c r="B124" s="20" t="s">
        <v>280</v>
      </c>
      <c r="C124" s="21"/>
      <c r="D124" s="21"/>
      <c r="E124" s="22" t="s">
        <v>31</v>
      </c>
      <c r="F124" s="22"/>
      <c r="G124" s="22"/>
      <c r="H124" s="23" t="s">
        <v>169</v>
      </c>
      <c r="I124" s="23"/>
      <c r="J124" s="23"/>
      <c r="K124" s="23"/>
      <c r="L124" s="23"/>
    </row>
    <row r="125" spans="1:12" ht="42.75" customHeight="1">
      <c r="A125" s="21"/>
      <c r="B125" s="20"/>
      <c r="C125" s="21"/>
      <c r="D125" s="21"/>
      <c r="E125" s="22" t="s">
        <v>134</v>
      </c>
      <c r="F125" s="22"/>
      <c r="G125" s="22"/>
      <c r="H125" s="23" t="s">
        <v>135</v>
      </c>
      <c r="I125" s="23"/>
      <c r="J125" s="23"/>
      <c r="K125" s="23"/>
      <c r="L125" s="23"/>
    </row>
    <row r="126" spans="1:12" ht="54" customHeight="1">
      <c r="A126" s="21"/>
      <c r="B126" s="21"/>
      <c r="C126" s="20" t="s">
        <v>281</v>
      </c>
      <c r="D126" s="20"/>
      <c r="E126" s="22" t="s">
        <v>282</v>
      </c>
      <c r="F126" s="22"/>
      <c r="G126" s="22"/>
      <c r="H126" s="23" t="s">
        <v>169</v>
      </c>
      <c r="I126" s="23"/>
      <c r="J126" s="23"/>
      <c r="K126" s="23"/>
      <c r="L126" s="23"/>
    </row>
    <row r="127" spans="1:12" ht="13.5" customHeight="1">
      <c r="A127" s="21"/>
      <c r="B127" s="20" t="s">
        <v>141</v>
      </c>
      <c r="C127" s="21"/>
      <c r="D127" s="21"/>
      <c r="E127" s="22" t="s">
        <v>33</v>
      </c>
      <c r="F127" s="22"/>
      <c r="G127" s="22"/>
      <c r="H127" s="23" t="s">
        <v>279</v>
      </c>
      <c r="I127" s="23"/>
      <c r="J127" s="23"/>
      <c r="K127" s="23"/>
      <c r="L127" s="23"/>
    </row>
    <row r="128" spans="1:12" ht="42.75" customHeight="1">
      <c r="A128" s="21"/>
      <c r="B128" s="20"/>
      <c r="C128" s="21"/>
      <c r="D128" s="21"/>
      <c r="E128" s="22" t="s">
        <v>134</v>
      </c>
      <c r="F128" s="22"/>
      <c r="G128" s="22"/>
      <c r="H128" s="23" t="s">
        <v>279</v>
      </c>
      <c r="I128" s="23"/>
      <c r="J128" s="23"/>
      <c r="K128" s="23"/>
      <c r="L128" s="23"/>
    </row>
    <row r="129" spans="1:12" ht="54" customHeight="1">
      <c r="A129" s="21"/>
      <c r="B129" s="21"/>
      <c r="C129" s="20" t="s">
        <v>283</v>
      </c>
      <c r="D129" s="20"/>
      <c r="E129" s="22" t="s">
        <v>284</v>
      </c>
      <c r="F129" s="22"/>
      <c r="G129" s="22"/>
      <c r="H129" s="23" t="s">
        <v>279</v>
      </c>
      <c r="I129" s="23"/>
      <c r="J129" s="23"/>
      <c r="K129" s="23"/>
      <c r="L129" s="23"/>
    </row>
    <row r="130" spans="1:12" ht="13.5" customHeight="1">
      <c r="A130" s="20" t="s">
        <v>144</v>
      </c>
      <c r="B130" s="21"/>
      <c r="C130" s="21"/>
      <c r="D130" s="21"/>
      <c r="E130" s="22" t="s">
        <v>36</v>
      </c>
      <c r="F130" s="22"/>
      <c r="G130" s="22"/>
      <c r="H130" s="23" t="s">
        <v>285</v>
      </c>
      <c r="I130" s="23"/>
      <c r="J130" s="23"/>
      <c r="K130" s="23"/>
      <c r="L130" s="23"/>
    </row>
    <row r="131" spans="1:12" ht="42.75" customHeight="1">
      <c r="A131" s="20"/>
      <c r="B131" s="21"/>
      <c r="C131" s="21"/>
      <c r="D131" s="21"/>
      <c r="E131" s="22" t="s">
        <v>134</v>
      </c>
      <c r="F131" s="22"/>
      <c r="G131" s="22"/>
      <c r="H131" s="23" t="s">
        <v>286</v>
      </c>
      <c r="I131" s="23"/>
      <c r="J131" s="23"/>
      <c r="K131" s="23"/>
      <c r="L131" s="23"/>
    </row>
    <row r="132" spans="1:12" ht="13.5" customHeight="1">
      <c r="A132" s="21"/>
      <c r="B132" s="20" t="s">
        <v>146</v>
      </c>
      <c r="C132" s="21"/>
      <c r="D132" s="21"/>
      <c r="E132" s="22" t="s">
        <v>37</v>
      </c>
      <c r="F132" s="22"/>
      <c r="G132" s="22"/>
      <c r="H132" s="23" t="s">
        <v>287</v>
      </c>
      <c r="I132" s="23"/>
      <c r="J132" s="23"/>
      <c r="K132" s="23"/>
      <c r="L132" s="23"/>
    </row>
    <row r="133" spans="1:12" ht="42.75" customHeight="1">
      <c r="A133" s="21"/>
      <c r="B133" s="20"/>
      <c r="C133" s="21"/>
      <c r="D133" s="21"/>
      <c r="E133" s="22" t="s">
        <v>134</v>
      </c>
      <c r="F133" s="22"/>
      <c r="G133" s="22"/>
      <c r="H133" s="23" t="s">
        <v>135</v>
      </c>
      <c r="I133" s="23"/>
      <c r="J133" s="23"/>
      <c r="K133" s="23"/>
      <c r="L133" s="23"/>
    </row>
    <row r="134" spans="1:12" ht="34.5" customHeight="1">
      <c r="A134" s="21"/>
      <c r="B134" s="21"/>
      <c r="C134" s="20" t="s">
        <v>288</v>
      </c>
      <c r="D134" s="20"/>
      <c r="E134" s="22" t="s">
        <v>289</v>
      </c>
      <c r="F134" s="22"/>
      <c r="G134" s="22"/>
      <c r="H134" s="23" t="s">
        <v>287</v>
      </c>
      <c r="I134" s="23"/>
      <c r="J134" s="23"/>
      <c r="K134" s="23"/>
      <c r="L134" s="23"/>
    </row>
    <row r="135" spans="1:12" ht="13.5" customHeight="1">
      <c r="A135" s="21"/>
      <c r="B135" s="20" t="s">
        <v>152</v>
      </c>
      <c r="C135" s="21"/>
      <c r="D135" s="21"/>
      <c r="E135" s="22" t="s">
        <v>41</v>
      </c>
      <c r="F135" s="22"/>
      <c r="G135" s="22"/>
      <c r="H135" s="23" t="s">
        <v>286</v>
      </c>
      <c r="I135" s="23"/>
      <c r="J135" s="23"/>
      <c r="K135" s="23"/>
      <c r="L135" s="23"/>
    </row>
    <row r="136" spans="1:12" ht="42.75" customHeight="1">
      <c r="A136" s="21"/>
      <c r="B136" s="20"/>
      <c r="C136" s="21"/>
      <c r="D136" s="21"/>
      <c r="E136" s="22" t="s">
        <v>134</v>
      </c>
      <c r="F136" s="22"/>
      <c r="G136" s="22"/>
      <c r="H136" s="23" t="s">
        <v>286</v>
      </c>
      <c r="I136" s="23"/>
      <c r="J136" s="23"/>
      <c r="K136" s="23"/>
      <c r="L136" s="23"/>
    </row>
    <row r="137" spans="1:12" ht="54" customHeight="1">
      <c r="A137" s="21"/>
      <c r="B137" s="21"/>
      <c r="C137" s="20" t="s">
        <v>283</v>
      </c>
      <c r="D137" s="20"/>
      <c r="E137" s="22" t="s">
        <v>284</v>
      </c>
      <c r="F137" s="22"/>
      <c r="G137" s="22"/>
      <c r="H137" s="23" t="s">
        <v>286</v>
      </c>
      <c r="I137" s="23"/>
      <c r="J137" s="23"/>
      <c r="K137" s="23"/>
      <c r="L137" s="23"/>
    </row>
    <row r="138" spans="1:12" ht="13.5" customHeight="1">
      <c r="A138" s="20" t="s">
        <v>290</v>
      </c>
      <c r="B138" s="21"/>
      <c r="C138" s="21"/>
      <c r="D138" s="21"/>
      <c r="E138" s="22" t="s">
        <v>108</v>
      </c>
      <c r="F138" s="22"/>
      <c r="G138" s="22"/>
      <c r="H138" s="23" t="s">
        <v>291</v>
      </c>
      <c r="I138" s="23"/>
      <c r="J138" s="23"/>
      <c r="K138" s="23"/>
      <c r="L138" s="23"/>
    </row>
    <row r="139" spans="1:12" ht="42.75" customHeight="1">
      <c r="A139" s="20"/>
      <c r="B139" s="21"/>
      <c r="C139" s="21"/>
      <c r="D139" s="21"/>
      <c r="E139" s="22" t="s">
        <v>134</v>
      </c>
      <c r="F139" s="22"/>
      <c r="G139" s="22"/>
      <c r="H139" s="23" t="s">
        <v>291</v>
      </c>
      <c r="I139" s="23"/>
      <c r="J139" s="23"/>
      <c r="K139" s="23"/>
      <c r="L139" s="23"/>
    </row>
    <row r="140" spans="1:12" ht="13.5" customHeight="1">
      <c r="A140" s="21"/>
      <c r="B140" s="20" t="s">
        <v>292</v>
      </c>
      <c r="C140" s="21"/>
      <c r="D140" s="21"/>
      <c r="E140" s="22" t="s">
        <v>41</v>
      </c>
      <c r="F140" s="22"/>
      <c r="G140" s="22"/>
      <c r="H140" s="23" t="s">
        <v>291</v>
      </c>
      <c r="I140" s="23"/>
      <c r="J140" s="23"/>
      <c r="K140" s="23"/>
      <c r="L140" s="23"/>
    </row>
    <row r="141" spans="1:12" ht="42.75" customHeight="1">
      <c r="A141" s="21"/>
      <c r="B141" s="20"/>
      <c r="C141" s="21"/>
      <c r="D141" s="21"/>
      <c r="E141" s="22" t="s">
        <v>134</v>
      </c>
      <c r="F141" s="22"/>
      <c r="G141" s="22"/>
      <c r="H141" s="23" t="s">
        <v>291</v>
      </c>
      <c r="I141" s="23"/>
      <c r="J141" s="23"/>
      <c r="K141" s="23"/>
      <c r="L141" s="23"/>
    </row>
    <row r="142" spans="1:12" ht="54" customHeight="1">
      <c r="A142" s="21"/>
      <c r="B142" s="21"/>
      <c r="C142" s="20" t="s">
        <v>283</v>
      </c>
      <c r="D142" s="20"/>
      <c r="E142" s="22" t="s">
        <v>284</v>
      </c>
      <c r="F142" s="22"/>
      <c r="G142" s="22"/>
      <c r="H142" s="23" t="s">
        <v>291</v>
      </c>
      <c r="I142" s="23"/>
      <c r="J142" s="23"/>
      <c r="K142" s="23"/>
      <c r="L142" s="23"/>
    </row>
    <row r="143" spans="1:12" ht="13.5" customHeight="1">
      <c r="A143" s="20" t="s">
        <v>293</v>
      </c>
      <c r="B143" s="21"/>
      <c r="C143" s="21"/>
      <c r="D143" s="21"/>
      <c r="E143" s="22" t="s">
        <v>118</v>
      </c>
      <c r="F143" s="22"/>
      <c r="G143" s="22"/>
      <c r="H143" s="23" t="s">
        <v>294</v>
      </c>
      <c r="I143" s="23"/>
      <c r="J143" s="23"/>
      <c r="K143" s="23"/>
      <c r="L143" s="23"/>
    </row>
    <row r="144" spans="1:12" ht="42.75" customHeight="1">
      <c r="A144" s="20"/>
      <c r="B144" s="21"/>
      <c r="C144" s="21"/>
      <c r="D144" s="21"/>
      <c r="E144" s="22" t="s">
        <v>134</v>
      </c>
      <c r="F144" s="22"/>
      <c r="G144" s="22"/>
      <c r="H144" s="23" t="s">
        <v>294</v>
      </c>
      <c r="I144" s="23"/>
      <c r="J144" s="23"/>
      <c r="K144" s="23"/>
      <c r="L144" s="23"/>
    </row>
    <row r="145" spans="1:12" ht="13.5" customHeight="1">
      <c r="A145" s="21"/>
      <c r="B145" s="20" t="s">
        <v>295</v>
      </c>
      <c r="C145" s="21"/>
      <c r="D145" s="21"/>
      <c r="E145" s="22" t="s">
        <v>119</v>
      </c>
      <c r="F145" s="22"/>
      <c r="G145" s="22"/>
      <c r="H145" s="23" t="s">
        <v>294</v>
      </c>
      <c r="I145" s="23"/>
      <c r="J145" s="23"/>
      <c r="K145" s="23"/>
      <c r="L145" s="23"/>
    </row>
    <row r="146" spans="1:12" ht="42.75" customHeight="1">
      <c r="A146" s="21"/>
      <c r="B146" s="20"/>
      <c r="C146" s="21"/>
      <c r="D146" s="21"/>
      <c r="E146" s="22" t="s">
        <v>134</v>
      </c>
      <c r="F146" s="22"/>
      <c r="G146" s="22"/>
      <c r="H146" s="23" t="s">
        <v>294</v>
      </c>
      <c r="I146" s="23"/>
      <c r="J146" s="23"/>
      <c r="K146" s="23"/>
      <c r="L146" s="23"/>
    </row>
    <row r="147" spans="1:12" ht="54" customHeight="1">
      <c r="A147" s="21"/>
      <c r="B147" s="21"/>
      <c r="C147" s="20" t="s">
        <v>283</v>
      </c>
      <c r="D147" s="20"/>
      <c r="E147" s="22" t="s">
        <v>284</v>
      </c>
      <c r="F147" s="22"/>
      <c r="G147" s="22"/>
      <c r="H147" s="23" t="s">
        <v>294</v>
      </c>
      <c r="I147" s="23"/>
      <c r="J147" s="23"/>
      <c r="K147" s="23"/>
      <c r="L147" s="23"/>
    </row>
    <row r="148" spans="1:12" ht="13.5" customHeight="1">
      <c r="A148" s="24" t="s">
        <v>277</v>
      </c>
      <c r="B148" s="24"/>
      <c r="C148" s="24"/>
      <c r="D148" s="24"/>
      <c r="E148" s="24"/>
      <c r="F148" s="25" t="s">
        <v>274</v>
      </c>
      <c r="G148" s="25"/>
      <c r="H148" s="26" t="s">
        <v>296</v>
      </c>
      <c r="I148" s="26"/>
      <c r="J148" s="26"/>
      <c r="K148" s="26"/>
      <c r="L148" s="26"/>
    </row>
    <row r="149" spans="1:12" ht="42.75" customHeight="1">
      <c r="A149" s="21"/>
      <c r="B149" s="21"/>
      <c r="C149" s="21"/>
      <c r="D149" s="21"/>
      <c r="E149" s="22" t="s">
        <v>134</v>
      </c>
      <c r="F149" s="22"/>
      <c r="G149" s="22"/>
      <c r="H149" s="23" t="s">
        <v>297</v>
      </c>
      <c r="I149" s="23"/>
      <c r="J149" s="23"/>
      <c r="K149" s="23"/>
      <c r="L149" s="23"/>
    </row>
    <row r="150" spans="1:12" ht="20.25" customHeight="1">
      <c r="A150" s="19" t="s">
        <v>298</v>
      </c>
      <c r="B150" s="19"/>
      <c r="C150" s="19"/>
      <c r="D150" s="19"/>
      <c r="E150" s="19"/>
      <c r="F150" s="19"/>
      <c r="G150" s="19"/>
      <c r="H150" s="27" t="s">
        <v>299</v>
      </c>
      <c r="I150" s="27"/>
      <c r="J150" s="27"/>
      <c r="K150" s="27"/>
      <c r="L150" s="27"/>
    </row>
    <row r="151" spans="1:12" ht="69.75" customHeight="1">
      <c r="A151" s="28"/>
      <c r="B151" s="28"/>
      <c r="C151" s="28"/>
      <c r="D151" s="28"/>
      <c r="E151" s="29" t="s">
        <v>300</v>
      </c>
      <c r="F151" s="29"/>
      <c r="G151" s="29"/>
      <c r="H151" s="27" t="s">
        <v>301</v>
      </c>
      <c r="I151" s="27"/>
      <c r="J151" s="27"/>
      <c r="K151" s="27"/>
      <c r="L151" s="27"/>
    </row>
    <row r="152" ht="5.25" customHeight="1"/>
    <row r="153" spans="1:3" ht="13.5" customHeight="1">
      <c r="A153" s="30"/>
      <c r="B153" s="30"/>
      <c r="C153" s="30"/>
    </row>
    <row r="156" spans="9:11" ht="13.5" customHeight="1">
      <c r="I156" s="31" t="s">
        <v>302</v>
      </c>
      <c r="J156" s="31"/>
      <c r="K156" s="31"/>
    </row>
  </sheetData>
  <sheetProtection selectLockedCells="1" selectUnlockedCells="1"/>
  <mergeCells count="449">
    <mergeCell ref="A1:L1"/>
    <mergeCell ref="A2:K2"/>
    <mergeCell ref="C3:D3"/>
    <mergeCell ref="E3:G3"/>
    <mergeCell ref="H3:L3"/>
    <mergeCell ref="C4:D4"/>
    <mergeCell ref="E4:G4"/>
    <mergeCell ref="H4:L4"/>
    <mergeCell ref="A5:L5"/>
    <mergeCell ref="C6:D6"/>
    <mergeCell ref="E6:G6"/>
    <mergeCell ref="H6:L6"/>
    <mergeCell ref="C7:D7"/>
    <mergeCell ref="E7:G7"/>
    <mergeCell ref="H7:L7"/>
    <mergeCell ref="C8:D8"/>
    <mergeCell ref="E8:G8"/>
    <mergeCell ref="H8:L8"/>
    <mergeCell ref="C9:D9"/>
    <mergeCell ref="E9:G9"/>
    <mergeCell ref="H9:L9"/>
    <mergeCell ref="C10:D10"/>
    <mergeCell ref="E10:G10"/>
    <mergeCell ref="H10:L10"/>
    <mergeCell ref="C11:D11"/>
    <mergeCell ref="E11:G11"/>
    <mergeCell ref="H11:L11"/>
    <mergeCell ref="C12:D12"/>
    <mergeCell ref="E12:G12"/>
    <mergeCell ref="H12:L12"/>
    <mergeCell ref="C13:D13"/>
    <mergeCell ref="E13:G13"/>
    <mergeCell ref="H13:L13"/>
    <mergeCell ref="C14:D14"/>
    <mergeCell ref="E14:G14"/>
    <mergeCell ref="H14:L14"/>
    <mergeCell ref="C15:D15"/>
    <mergeCell ref="E15:G15"/>
    <mergeCell ref="H15:L15"/>
    <mergeCell ref="C16:D16"/>
    <mergeCell ref="E16:G16"/>
    <mergeCell ref="H16:L16"/>
    <mergeCell ref="C17:D17"/>
    <mergeCell ref="E17:G17"/>
    <mergeCell ref="H17:L17"/>
    <mergeCell ref="C18:D18"/>
    <mergeCell ref="E18:G18"/>
    <mergeCell ref="H18:L18"/>
    <mergeCell ref="C19:D19"/>
    <mergeCell ref="E19:G19"/>
    <mergeCell ref="H19:L19"/>
    <mergeCell ref="C20:D20"/>
    <mergeCell ref="E20:G20"/>
    <mergeCell ref="H20:L20"/>
    <mergeCell ref="C21:D21"/>
    <mergeCell ref="E21:G21"/>
    <mergeCell ref="H21:L21"/>
    <mergeCell ref="C22:D22"/>
    <mergeCell ref="E22:G22"/>
    <mergeCell ref="H22:L22"/>
    <mergeCell ref="C23:D23"/>
    <mergeCell ref="E23:G23"/>
    <mergeCell ref="H23:L23"/>
    <mergeCell ref="C24:D24"/>
    <mergeCell ref="E24:G24"/>
    <mergeCell ref="H24:L24"/>
    <mergeCell ref="C25:D25"/>
    <mergeCell ref="E25:G25"/>
    <mergeCell ref="H25:L25"/>
    <mergeCell ref="C26:D26"/>
    <mergeCell ref="E26:G26"/>
    <mergeCell ref="H26:L26"/>
    <mergeCell ref="C27:D27"/>
    <mergeCell ref="E27:G27"/>
    <mergeCell ref="H27:L27"/>
    <mergeCell ref="C28:D28"/>
    <mergeCell ref="E28:G28"/>
    <mergeCell ref="H28:L28"/>
    <mergeCell ref="C29:D29"/>
    <mergeCell ref="E29:G29"/>
    <mergeCell ref="H29:L29"/>
    <mergeCell ref="C30:D30"/>
    <mergeCell ref="E30:G30"/>
    <mergeCell ref="H30:L30"/>
    <mergeCell ref="C31:D31"/>
    <mergeCell ref="E31:G31"/>
    <mergeCell ref="H31:L31"/>
    <mergeCell ref="C32:D32"/>
    <mergeCell ref="E32:G32"/>
    <mergeCell ref="H32:L32"/>
    <mergeCell ref="C33:D33"/>
    <mergeCell ref="E33:G33"/>
    <mergeCell ref="H33:L33"/>
    <mergeCell ref="C34:D34"/>
    <mergeCell ref="E34:G34"/>
    <mergeCell ref="H34:L34"/>
    <mergeCell ref="C35:D35"/>
    <mergeCell ref="E35:G35"/>
    <mergeCell ref="H35:L35"/>
    <mergeCell ref="C36:D36"/>
    <mergeCell ref="E36:G36"/>
    <mergeCell ref="H36:L36"/>
    <mergeCell ref="C37:D37"/>
    <mergeCell ref="E37:G37"/>
    <mergeCell ref="H37:L37"/>
    <mergeCell ref="C38:D38"/>
    <mergeCell ref="E38:G38"/>
    <mergeCell ref="H38:L38"/>
    <mergeCell ref="C39:D39"/>
    <mergeCell ref="E39:G39"/>
    <mergeCell ref="H39:L39"/>
    <mergeCell ref="C40:D40"/>
    <mergeCell ref="E40:G40"/>
    <mergeCell ref="H40:L40"/>
    <mergeCell ref="C41:D41"/>
    <mergeCell ref="E41:G41"/>
    <mergeCell ref="H41:L41"/>
    <mergeCell ref="C42:D42"/>
    <mergeCell ref="E42:G42"/>
    <mergeCell ref="H42:L42"/>
    <mergeCell ref="C43:D43"/>
    <mergeCell ref="E43:G43"/>
    <mergeCell ref="H43:L43"/>
    <mergeCell ref="C44:D44"/>
    <mergeCell ref="E44:G44"/>
    <mergeCell ref="H44:L44"/>
    <mergeCell ref="C45:D45"/>
    <mergeCell ref="E45:G45"/>
    <mergeCell ref="H45:L45"/>
    <mergeCell ref="C46:D46"/>
    <mergeCell ref="E46:G46"/>
    <mergeCell ref="H46:L46"/>
    <mergeCell ref="C47:D47"/>
    <mergeCell ref="E47:G47"/>
    <mergeCell ref="H47:L47"/>
    <mergeCell ref="C48:D48"/>
    <mergeCell ref="E48:G48"/>
    <mergeCell ref="H48:L48"/>
    <mergeCell ref="C49:D49"/>
    <mergeCell ref="E49:G49"/>
    <mergeCell ref="H49:L49"/>
    <mergeCell ref="C50:D50"/>
    <mergeCell ref="E50:G50"/>
    <mergeCell ref="H50:L50"/>
    <mergeCell ref="C51:D51"/>
    <mergeCell ref="E51:G51"/>
    <mergeCell ref="H51:L51"/>
    <mergeCell ref="C52:D52"/>
    <mergeCell ref="E52:G52"/>
    <mergeCell ref="H52:L52"/>
    <mergeCell ref="C53:D53"/>
    <mergeCell ref="E53:G53"/>
    <mergeCell ref="H53:L53"/>
    <mergeCell ref="C54:D54"/>
    <mergeCell ref="E54:G54"/>
    <mergeCell ref="H54:L54"/>
    <mergeCell ref="C55:D55"/>
    <mergeCell ref="E55:G55"/>
    <mergeCell ref="H55:L55"/>
    <mergeCell ref="C56:D56"/>
    <mergeCell ref="E56:G56"/>
    <mergeCell ref="H56:L56"/>
    <mergeCell ref="C57:D57"/>
    <mergeCell ref="E57:G57"/>
    <mergeCell ref="H57:L57"/>
    <mergeCell ref="C58:D58"/>
    <mergeCell ref="E58:G58"/>
    <mergeCell ref="H58:L58"/>
    <mergeCell ref="C59:D59"/>
    <mergeCell ref="E59:G59"/>
    <mergeCell ref="H59:L59"/>
    <mergeCell ref="C60:D60"/>
    <mergeCell ref="E60:G60"/>
    <mergeCell ref="H60:L60"/>
    <mergeCell ref="C61:D61"/>
    <mergeCell ref="E61:G61"/>
    <mergeCell ref="H61:L61"/>
    <mergeCell ref="C62:D62"/>
    <mergeCell ref="E62:G62"/>
    <mergeCell ref="H62:L62"/>
    <mergeCell ref="C63:D63"/>
    <mergeCell ref="E63:G63"/>
    <mergeCell ref="H63:L63"/>
    <mergeCell ref="C64:D64"/>
    <mergeCell ref="E64:G64"/>
    <mergeCell ref="H64:L64"/>
    <mergeCell ref="C65:D65"/>
    <mergeCell ref="E65:G65"/>
    <mergeCell ref="H65:L65"/>
    <mergeCell ref="C66:D66"/>
    <mergeCell ref="E66:G66"/>
    <mergeCell ref="H66:L66"/>
    <mergeCell ref="C67:D67"/>
    <mergeCell ref="E67:G67"/>
    <mergeCell ref="H67:L67"/>
    <mergeCell ref="C68:D68"/>
    <mergeCell ref="E68:G68"/>
    <mergeCell ref="H68:L68"/>
    <mergeCell ref="C69:D69"/>
    <mergeCell ref="E69:G69"/>
    <mergeCell ref="H69:L69"/>
    <mergeCell ref="C70:D70"/>
    <mergeCell ref="E70:G70"/>
    <mergeCell ref="H70:L70"/>
    <mergeCell ref="C71:D71"/>
    <mergeCell ref="E71:G71"/>
    <mergeCell ref="H71:L71"/>
    <mergeCell ref="C72:D72"/>
    <mergeCell ref="E72:G72"/>
    <mergeCell ref="H72:L72"/>
    <mergeCell ref="C73:D73"/>
    <mergeCell ref="E73:G73"/>
    <mergeCell ref="H73:L73"/>
    <mergeCell ref="C74:D74"/>
    <mergeCell ref="E74:G74"/>
    <mergeCell ref="H74:L74"/>
    <mergeCell ref="C75:D75"/>
    <mergeCell ref="E75:G75"/>
    <mergeCell ref="H75:L75"/>
    <mergeCell ref="C76:D76"/>
    <mergeCell ref="E76:G76"/>
    <mergeCell ref="H76:L76"/>
    <mergeCell ref="C77:D77"/>
    <mergeCell ref="E77:G77"/>
    <mergeCell ref="H77:L77"/>
    <mergeCell ref="C78:D78"/>
    <mergeCell ref="E78:G78"/>
    <mergeCell ref="H78:L78"/>
    <mergeCell ref="C79:D79"/>
    <mergeCell ref="E79:G79"/>
    <mergeCell ref="H79:L79"/>
    <mergeCell ref="C80:D80"/>
    <mergeCell ref="E80:G80"/>
    <mergeCell ref="H80:L80"/>
    <mergeCell ref="C81:D81"/>
    <mergeCell ref="E81:G81"/>
    <mergeCell ref="H81:L81"/>
    <mergeCell ref="C82:D82"/>
    <mergeCell ref="E82:G82"/>
    <mergeCell ref="H82:L82"/>
    <mergeCell ref="C83:D83"/>
    <mergeCell ref="E83:G83"/>
    <mergeCell ref="H83:L83"/>
    <mergeCell ref="C84:D84"/>
    <mergeCell ref="E84:G84"/>
    <mergeCell ref="H84:L84"/>
    <mergeCell ref="C85:D85"/>
    <mergeCell ref="E85:G85"/>
    <mergeCell ref="H85:L85"/>
    <mergeCell ref="C86:D86"/>
    <mergeCell ref="E86:G86"/>
    <mergeCell ref="H86:L86"/>
    <mergeCell ref="C87:D87"/>
    <mergeCell ref="E87:G87"/>
    <mergeCell ref="H87:L87"/>
    <mergeCell ref="C88:D88"/>
    <mergeCell ref="E88:G88"/>
    <mergeCell ref="H88:L88"/>
    <mergeCell ref="C89:D89"/>
    <mergeCell ref="E89:G89"/>
    <mergeCell ref="H89:L89"/>
    <mergeCell ref="C90:D90"/>
    <mergeCell ref="E90:G90"/>
    <mergeCell ref="H90:L90"/>
    <mergeCell ref="C91:D91"/>
    <mergeCell ref="E91:G91"/>
    <mergeCell ref="H91:L91"/>
    <mergeCell ref="C92:D92"/>
    <mergeCell ref="E92:G92"/>
    <mergeCell ref="H92:L92"/>
    <mergeCell ref="C93:D93"/>
    <mergeCell ref="E93:G93"/>
    <mergeCell ref="H93:L93"/>
    <mergeCell ref="C94:D94"/>
    <mergeCell ref="E94:G94"/>
    <mergeCell ref="H94:L94"/>
    <mergeCell ref="C95:D95"/>
    <mergeCell ref="E95:G95"/>
    <mergeCell ref="H95:L95"/>
    <mergeCell ref="C96:D96"/>
    <mergeCell ref="E96:G96"/>
    <mergeCell ref="H96:L96"/>
    <mergeCell ref="C97:D97"/>
    <mergeCell ref="E97:G97"/>
    <mergeCell ref="H97:L97"/>
    <mergeCell ref="C98:D98"/>
    <mergeCell ref="E98:G98"/>
    <mergeCell ref="H98:L98"/>
    <mergeCell ref="C99:D99"/>
    <mergeCell ref="E99:G99"/>
    <mergeCell ref="H99:L99"/>
    <mergeCell ref="C100:D100"/>
    <mergeCell ref="E100:G100"/>
    <mergeCell ref="H100:L100"/>
    <mergeCell ref="C101:D101"/>
    <mergeCell ref="E101:G101"/>
    <mergeCell ref="H101:L101"/>
    <mergeCell ref="C102:D102"/>
    <mergeCell ref="E102:G102"/>
    <mergeCell ref="H102:L102"/>
    <mergeCell ref="C103:D103"/>
    <mergeCell ref="E103:G103"/>
    <mergeCell ref="H103:L103"/>
    <mergeCell ref="C104:D104"/>
    <mergeCell ref="E104:G104"/>
    <mergeCell ref="H104:L104"/>
    <mergeCell ref="C105:D105"/>
    <mergeCell ref="E105:G105"/>
    <mergeCell ref="H105:L105"/>
    <mergeCell ref="C106:D106"/>
    <mergeCell ref="E106:G106"/>
    <mergeCell ref="H106:L106"/>
    <mergeCell ref="C107:D107"/>
    <mergeCell ref="E107:G107"/>
    <mergeCell ref="H107:L107"/>
    <mergeCell ref="C108:D108"/>
    <mergeCell ref="E108:G108"/>
    <mergeCell ref="H108:L108"/>
    <mergeCell ref="C109:D109"/>
    <mergeCell ref="E109:G109"/>
    <mergeCell ref="H109:L109"/>
    <mergeCell ref="C110:D110"/>
    <mergeCell ref="E110:G110"/>
    <mergeCell ref="H110:L110"/>
    <mergeCell ref="C111:D111"/>
    <mergeCell ref="E111:G111"/>
    <mergeCell ref="H111:L111"/>
    <mergeCell ref="C112:D112"/>
    <mergeCell ref="E112:G112"/>
    <mergeCell ref="H112:L112"/>
    <mergeCell ref="C113:D113"/>
    <mergeCell ref="E113:G113"/>
    <mergeCell ref="H113:L113"/>
    <mergeCell ref="C114:D114"/>
    <mergeCell ref="E114:G114"/>
    <mergeCell ref="H114:L114"/>
    <mergeCell ref="C115:D115"/>
    <mergeCell ref="E115:G115"/>
    <mergeCell ref="H115:L115"/>
    <mergeCell ref="C116:D116"/>
    <mergeCell ref="E116:G116"/>
    <mergeCell ref="H116:L116"/>
    <mergeCell ref="C117:D117"/>
    <mergeCell ref="E117:G117"/>
    <mergeCell ref="H117:L117"/>
    <mergeCell ref="A118:E118"/>
    <mergeCell ref="F118:G118"/>
    <mergeCell ref="H118:L118"/>
    <mergeCell ref="A119:D119"/>
    <mergeCell ref="E119:G119"/>
    <mergeCell ref="H119:L119"/>
    <mergeCell ref="A120:L120"/>
    <mergeCell ref="A121:L121"/>
    <mergeCell ref="C122:D122"/>
    <mergeCell ref="E122:G122"/>
    <mergeCell ref="H122:L122"/>
    <mergeCell ref="C123:D123"/>
    <mergeCell ref="E123:G123"/>
    <mergeCell ref="H123:L123"/>
    <mergeCell ref="C124:D124"/>
    <mergeCell ref="E124:G124"/>
    <mergeCell ref="H124:L124"/>
    <mergeCell ref="C125:D125"/>
    <mergeCell ref="E125:G125"/>
    <mergeCell ref="H125:L125"/>
    <mergeCell ref="C126:D126"/>
    <mergeCell ref="E126:G126"/>
    <mergeCell ref="H126:L126"/>
    <mergeCell ref="C127:D127"/>
    <mergeCell ref="E127:G127"/>
    <mergeCell ref="H127:L127"/>
    <mergeCell ref="C128:D128"/>
    <mergeCell ref="E128:G128"/>
    <mergeCell ref="H128:L128"/>
    <mergeCell ref="C129:D129"/>
    <mergeCell ref="E129:G129"/>
    <mergeCell ref="H129:L129"/>
    <mergeCell ref="C130:D130"/>
    <mergeCell ref="E130:G130"/>
    <mergeCell ref="H130:L130"/>
    <mergeCell ref="C131:D131"/>
    <mergeCell ref="E131:G131"/>
    <mergeCell ref="H131:L131"/>
    <mergeCell ref="C132:D132"/>
    <mergeCell ref="E132:G132"/>
    <mergeCell ref="H132:L132"/>
    <mergeCell ref="C133:D133"/>
    <mergeCell ref="E133:G133"/>
    <mergeCell ref="H133:L133"/>
    <mergeCell ref="C134:D134"/>
    <mergeCell ref="E134:G134"/>
    <mergeCell ref="H134:L134"/>
    <mergeCell ref="C135:D135"/>
    <mergeCell ref="E135:G135"/>
    <mergeCell ref="H135:L135"/>
    <mergeCell ref="C136:D136"/>
    <mergeCell ref="E136:G136"/>
    <mergeCell ref="H136:L136"/>
    <mergeCell ref="C137:D137"/>
    <mergeCell ref="E137:G137"/>
    <mergeCell ref="H137:L137"/>
    <mergeCell ref="C138:D138"/>
    <mergeCell ref="E138:G138"/>
    <mergeCell ref="H138:L138"/>
    <mergeCell ref="C139:D139"/>
    <mergeCell ref="E139:G139"/>
    <mergeCell ref="H139:L139"/>
    <mergeCell ref="C140:D140"/>
    <mergeCell ref="E140:G140"/>
    <mergeCell ref="H140:L140"/>
    <mergeCell ref="C141:D141"/>
    <mergeCell ref="E141:G141"/>
    <mergeCell ref="H141:L141"/>
    <mergeCell ref="C142:D142"/>
    <mergeCell ref="E142:G142"/>
    <mergeCell ref="H142:L142"/>
    <mergeCell ref="C143:D143"/>
    <mergeCell ref="E143:G143"/>
    <mergeCell ref="H143:L143"/>
    <mergeCell ref="C144:D144"/>
    <mergeCell ref="E144:G144"/>
    <mergeCell ref="H144:L144"/>
    <mergeCell ref="C145:D145"/>
    <mergeCell ref="E145:G145"/>
    <mergeCell ref="H145:L145"/>
    <mergeCell ref="C146:D146"/>
    <mergeCell ref="E146:G146"/>
    <mergeCell ref="H146:L146"/>
    <mergeCell ref="C147:D147"/>
    <mergeCell ref="E147:G147"/>
    <mergeCell ref="H147:L147"/>
    <mergeCell ref="A148:E148"/>
    <mergeCell ref="F148:G148"/>
    <mergeCell ref="H148:L148"/>
    <mergeCell ref="A149:D149"/>
    <mergeCell ref="E149:G149"/>
    <mergeCell ref="H149:L149"/>
    <mergeCell ref="A150:G150"/>
    <mergeCell ref="H150:L150"/>
    <mergeCell ref="A151:D151"/>
    <mergeCell ref="E151:G151"/>
    <mergeCell ref="H151:L151"/>
    <mergeCell ref="A152:L152"/>
    <mergeCell ref="A153:C153"/>
    <mergeCell ref="D153:L153"/>
    <mergeCell ref="A154:L154"/>
    <mergeCell ref="A155:L155"/>
    <mergeCell ref="A156:H156"/>
    <mergeCell ref="I156:K15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6.8515625" defaultRowHeight="12.75"/>
  <cols>
    <col min="1" max="1" width="6.57421875" style="1" customWidth="1"/>
    <col min="2" max="2" width="9.00390625" style="1" customWidth="1"/>
    <col min="3" max="3" width="8.57421875" style="1" customWidth="1"/>
    <col min="4" max="4" width="86.8515625" style="1" customWidth="1"/>
    <col min="5" max="5" width="20.421875" style="1" customWidth="1"/>
    <col min="6" max="6" width="6.140625" style="1" customWidth="1"/>
    <col min="7" max="16384" width="7.421875" style="0" customWidth="1"/>
  </cols>
  <sheetData>
    <row r="1" spans="1:6" ht="38.25" customHeight="1">
      <c r="A1" s="2" t="s">
        <v>303</v>
      </c>
      <c r="B1" s="2"/>
      <c r="C1" s="2"/>
      <c r="D1" s="2"/>
      <c r="E1" s="2"/>
      <c r="F1" s="3"/>
    </row>
    <row r="2" spans="1:6" ht="23.25" customHeight="1">
      <c r="A2" s="32" t="s">
        <v>304</v>
      </c>
      <c r="B2" s="32"/>
      <c r="C2" s="32"/>
      <c r="D2" s="32"/>
      <c r="E2" s="32"/>
      <c r="F2" s="32"/>
    </row>
    <row r="3" spans="1:5" ht="16.5" customHeight="1">
      <c r="A3" s="33" t="s">
        <v>2</v>
      </c>
      <c r="B3" s="33" t="s">
        <v>3</v>
      </c>
      <c r="C3" s="33" t="s">
        <v>305</v>
      </c>
      <c r="D3" s="34"/>
      <c r="E3" s="33" t="s">
        <v>306</v>
      </c>
    </row>
    <row r="4" spans="1:5" ht="16.5" customHeight="1">
      <c r="A4" s="35" t="s">
        <v>156</v>
      </c>
      <c r="B4" s="35"/>
      <c r="C4" s="35"/>
      <c r="D4" s="36" t="s">
        <v>44</v>
      </c>
      <c r="E4" s="37" t="s">
        <v>157</v>
      </c>
    </row>
    <row r="5" spans="1:5" ht="16.5" customHeight="1">
      <c r="A5" s="38"/>
      <c r="B5" s="39" t="s">
        <v>158</v>
      </c>
      <c r="C5" s="40"/>
      <c r="D5" s="41" t="s">
        <v>45</v>
      </c>
      <c r="E5" s="42" t="s">
        <v>157</v>
      </c>
    </row>
    <row r="6" spans="1:5" ht="27" customHeight="1">
      <c r="A6" s="43"/>
      <c r="B6" s="43"/>
      <c r="C6" s="44" t="s">
        <v>159</v>
      </c>
      <c r="D6" s="45" t="s">
        <v>160</v>
      </c>
      <c r="E6" s="46" t="s">
        <v>157</v>
      </c>
    </row>
    <row r="7" spans="1:5" ht="16.5" customHeight="1">
      <c r="A7" s="35" t="s">
        <v>161</v>
      </c>
      <c r="B7" s="35"/>
      <c r="C7" s="35"/>
      <c r="D7" s="36" t="s">
        <v>64</v>
      </c>
      <c r="E7" s="37" t="s">
        <v>162</v>
      </c>
    </row>
    <row r="8" spans="1:5" ht="21.75" customHeight="1">
      <c r="A8" s="38"/>
      <c r="B8" s="39" t="s">
        <v>163</v>
      </c>
      <c r="C8" s="40"/>
      <c r="D8" s="41" t="s">
        <v>65</v>
      </c>
      <c r="E8" s="42" t="s">
        <v>162</v>
      </c>
    </row>
    <row r="9" spans="1:5" ht="26.25" customHeight="1">
      <c r="A9" s="43"/>
      <c r="B9" s="43"/>
      <c r="C9" s="44" t="s">
        <v>159</v>
      </c>
      <c r="D9" s="45" t="s">
        <v>160</v>
      </c>
      <c r="E9" s="46" t="s">
        <v>162</v>
      </c>
    </row>
    <row r="10" spans="1:5" ht="21" customHeight="1">
      <c r="A10" s="35" t="s">
        <v>245</v>
      </c>
      <c r="B10" s="35"/>
      <c r="C10" s="35"/>
      <c r="D10" s="36" t="s">
        <v>91</v>
      </c>
      <c r="E10" s="37" t="s">
        <v>307</v>
      </c>
    </row>
    <row r="11" spans="1:5" ht="24.75" customHeight="1">
      <c r="A11" s="38"/>
      <c r="B11" s="39" t="s">
        <v>247</v>
      </c>
      <c r="C11" s="40"/>
      <c r="D11" s="41" t="s">
        <v>96</v>
      </c>
      <c r="E11" s="42" t="s">
        <v>249</v>
      </c>
    </row>
    <row r="12" spans="1:5" ht="23.25" customHeight="1">
      <c r="A12" s="43"/>
      <c r="B12" s="43"/>
      <c r="C12" s="44" t="s">
        <v>159</v>
      </c>
      <c r="D12" s="45" t="s">
        <v>160</v>
      </c>
      <c r="E12" s="46" t="s">
        <v>249</v>
      </c>
    </row>
    <row r="13" spans="1:5" ht="26.25" customHeight="1">
      <c r="A13" s="38"/>
      <c r="B13" s="39" t="s">
        <v>253</v>
      </c>
      <c r="C13" s="40"/>
      <c r="D13" s="41" t="s">
        <v>98</v>
      </c>
      <c r="E13" s="42" t="s">
        <v>255</v>
      </c>
    </row>
    <row r="14" spans="1:5" ht="24" customHeight="1">
      <c r="A14" s="43"/>
      <c r="B14" s="43"/>
      <c r="C14" s="44" t="s">
        <v>159</v>
      </c>
      <c r="D14" s="45" t="s">
        <v>160</v>
      </c>
      <c r="E14" s="46" t="s">
        <v>255</v>
      </c>
    </row>
    <row r="15" spans="1:5" ht="17.25" customHeight="1">
      <c r="A15" s="38"/>
      <c r="B15" s="39" t="s">
        <v>265</v>
      </c>
      <c r="C15" s="40"/>
      <c r="D15" s="41" t="s">
        <v>103</v>
      </c>
      <c r="E15" s="42" t="s">
        <v>266</v>
      </c>
    </row>
    <row r="16" spans="1:5" ht="21" customHeight="1">
      <c r="A16" s="43"/>
      <c r="B16" s="43"/>
      <c r="C16" s="44" t="s">
        <v>159</v>
      </c>
      <c r="D16" s="45" t="s">
        <v>160</v>
      </c>
      <c r="E16" s="46" t="s">
        <v>266</v>
      </c>
    </row>
    <row r="17" spans="1:5" ht="16.5" customHeight="1">
      <c r="A17" s="47" t="s">
        <v>308</v>
      </c>
      <c r="B17" s="47"/>
      <c r="C17" s="47"/>
      <c r="D17" s="47"/>
      <c r="E17" s="46" t="s">
        <v>309</v>
      </c>
    </row>
  </sheetData>
  <sheetProtection selectLockedCells="1" selectUnlockedCells="1"/>
  <mergeCells count="3">
    <mergeCell ref="A1:E1"/>
    <mergeCell ref="A2:F2"/>
    <mergeCell ref="A17:D1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6.8515625" defaultRowHeight="12.75"/>
  <cols>
    <col min="1" max="1" width="6.140625" style="1" customWidth="1"/>
    <col min="2" max="2" width="8.7109375" style="1" customWidth="1"/>
    <col min="3" max="3" width="7.8515625" style="1" customWidth="1"/>
    <col min="4" max="4" width="86.421875" style="1" customWidth="1"/>
    <col min="5" max="5" width="20.421875" style="1" customWidth="1"/>
    <col min="6" max="6" width="6.140625" style="1" customWidth="1"/>
    <col min="7" max="16384" width="7.421875" style="0" customWidth="1"/>
  </cols>
  <sheetData>
    <row r="1" spans="1:6" ht="14.25" customHeight="1">
      <c r="A1" s="2" t="s">
        <v>310</v>
      </c>
      <c r="B1" s="2"/>
      <c r="C1" s="2"/>
      <c r="D1" s="2"/>
      <c r="E1" s="2"/>
      <c r="F1" s="3"/>
    </row>
    <row r="2" spans="1:6" ht="23.25" customHeight="1">
      <c r="A2" s="32" t="s">
        <v>311</v>
      </c>
      <c r="B2" s="32"/>
      <c r="C2" s="32"/>
      <c r="D2" s="32"/>
      <c r="E2" s="32"/>
      <c r="F2" s="32"/>
    </row>
    <row r="3" spans="1:5" ht="16.5" customHeight="1">
      <c r="A3" s="33" t="s">
        <v>2</v>
      </c>
      <c r="B3" s="33" t="s">
        <v>3</v>
      </c>
      <c r="C3" s="33" t="s">
        <v>305</v>
      </c>
      <c r="D3" s="34"/>
      <c r="E3" s="33" t="s">
        <v>306</v>
      </c>
    </row>
    <row r="4" spans="1:5" ht="16.5" customHeight="1">
      <c r="A4" s="35" t="s">
        <v>156</v>
      </c>
      <c r="B4" s="35"/>
      <c r="C4" s="35"/>
      <c r="D4" s="36" t="s">
        <v>44</v>
      </c>
      <c r="E4" s="37" t="s">
        <v>157</v>
      </c>
    </row>
    <row r="5" spans="1:5" ht="16.5" customHeight="1">
      <c r="A5" s="38"/>
      <c r="B5" s="39" t="s">
        <v>158</v>
      </c>
      <c r="C5" s="40"/>
      <c r="D5" s="41" t="s">
        <v>45</v>
      </c>
      <c r="E5" s="42" t="s">
        <v>157</v>
      </c>
    </row>
    <row r="6" spans="1:5" ht="16.5" customHeight="1">
      <c r="A6" s="43"/>
      <c r="B6" s="43"/>
      <c r="C6" s="44" t="s">
        <v>312</v>
      </c>
      <c r="D6" s="45" t="s">
        <v>46</v>
      </c>
      <c r="E6" s="46" t="s">
        <v>313</v>
      </c>
    </row>
    <row r="7" spans="1:5" ht="16.5" customHeight="1">
      <c r="A7" s="43"/>
      <c r="B7" s="43"/>
      <c r="C7" s="44" t="s">
        <v>314</v>
      </c>
      <c r="D7" s="45" t="s">
        <v>47</v>
      </c>
      <c r="E7" s="46" t="s">
        <v>315</v>
      </c>
    </row>
    <row r="8" spans="1:5" ht="16.5" customHeight="1">
      <c r="A8" s="43"/>
      <c r="B8" s="43"/>
      <c r="C8" s="44" t="s">
        <v>316</v>
      </c>
      <c r="D8" s="45" t="s">
        <v>48</v>
      </c>
      <c r="E8" s="46" t="s">
        <v>317</v>
      </c>
    </row>
    <row r="9" spans="1:5" ht="16.5" customHeight="1">
      <c r="A9" s="35" t="s">
        <v>161</v>
      </c>
      <c r="B9" s="35"/>
      <c r="C9" s="35"/>
      <c r="D9" s="36" t="s">
        <v>64</v>
      </c>
      <c r="E9" s="37" t="s">
        <v>162</v>
      </c>
    </row>
    <row r="10" spans="1:5" ht="16.5" customHeight="1">
      <c r="A10" s="38"/>
      <c r="B10" s="39" t="s">
        <v>163</v>
      </c>
      <c r="C10" s="40"/>
      <c r="D10" s="41" t="s">
        <v>65</v>
      </c>
      <c r="E10" s="42" t="s">
        <v>162</v>
      </c>
    </row>
    <row r="11" spans="1:5" ht="16.5" customHeight="1">
      <c r="A11" s="43"/>
      <c r="B11" s="43"/>
      <c r="C11" s="44" t="s">
        <v>314</v>
      </c>
      <c r="D11" s="45" t="s">
        <v>47</v>
      </c>
      <c r="E11" s="46" t="s">
        <v>318</v>
      </c>
    </row>
    <row r="12" spans="1:5" ht="16.5" customHeight="1">
      <c r="A12" s="43"/>
      <c r="B12" s="43"/>
      <c r="C12" s="44" t="s">
        <v>319</v>
      </c>
      <c r="D12" s="45" t="s">
        <v>57</v>
      </c>
      <c r="E12" s="46" t="s">
        <v>320</v>
      </c>
    </row>
    <row r="13" spans="1:5" ht="16.5" customHeight="1">
      <c r="A13" s="35" t="s">
        <v>245</v>
      </c>
      <c r="B13" s="35"/>
      <c r="C13" s="35"/>
      <c r="D13" s="36" t="s">
        <v>91</v>
      </c>
      <c r="E13" s="37" t="s">
        <v>307</v>
      </c>
    </row>
    <row r="14" spans="1:5" ht="24.75" customHeight="1">
      <c r="A14" s="38"/>
      <c r="B14" s="39" t="s">
        <v>247</v>
      </c>
      <c r="C14" s="40"/>
      <c r="D14" s="41" t="s">
        <v>96</v>
      </c>
      <c r="E14" s="42" t="s">
        <v>249</v>
      </c>
    </row>
    <row r="15" spans="1:5" ht="16.5" customHeight="1">
      <c r="A15" s="43"/>
      <c r="B15" s="43"/>
      <c r="C15" s="44" t="s">
        <v>321</v>
      </c>
      <c r="D15" s="45" t="s">
        <v>97</v>
      </c>
      <c r="E15" s="46" t="s">
        <v>322</v>
      </c>
    </row>
    <row r="16" spans="1:5" ht="16.5" customHeight="1">
      <c r="A16" s="43"/>
      <c r="B16" s="43"/>
      <c r="C16" s="44" t="s">
        <v>312</v>
      </c>
      <c r="D16" s="45" t="s">
        <v>46</v>
      </c>
      <c r="E16" s="46" t="s">
        <v>323</v>
      </c>
    </row>
    <row r="17" spans="1:5" ht="16.5" customHeight="1">
      <c r="A17" s="43"/>
      <c r="B17" s="43"/>
      <c r="C17" s="44" t="s">
        <v>324</v>
      </c>
      <c r="D17" s="45" t="s">
        <v>55</v>
      </c>
      <c r="E17" s="46" t="s">
        <v>325</v>
      </c>
    </row>
    <row r="18" spans="1:5" ht="16.5" customHeight="1">
      <c r="A18" s="43"/>
      <c r="B18" s="43"/>
      <c r="C18" s="44" t="s">
        <v>314</v>
      </c>
      <c r="D18" s="45" t="s">
        <v>47</v>
      </c>
      <c r="E18" s="46" t="s">
        <v>326</v>
      </c>
    </row>
    <row r="19" spans="1:5" ht="16.5" customHeight="1">
      <c r="A19" s="43"/>
      <c r="B19" s="43"/>
      <c r="C19" s="44" t="s">
        <v>316</v>
      </c>
      <c r="D19" s="45" t="s">
        <v>48</v>
      </c>
      <c r="E19" s="46" t="s">
        <v>327</v>
      </c>
    </row>
    <row r="20" spans="1:5" ht="16.5" customHeight="1">
      <c r="A20" s="43"/>
      <c r="B20" s="43"/>
      <c r="C20" s="44" t="s">
        <v>319</v>
      </c>
      <c r="D20" s="45" t="s">
        <v>57</v>
      </c>
      <c r="E20" s="46" t="s">
        <v>328</v>
      </c>
    </row>
    <row r="21" spans="1:5" ht="16.5" customHeight="1">
      <c r="A21" s="43"/>
      <c r="B21" s="43"/>
      <c r="C21" s="44" t="s">
        <v>329</v>
      </c>
      <c r="D21" s="45" t="s">
        <v>38</v>
      </c>
      <c r="E21" s="46" t="s">
        <v>197</v>
      </c>
    </row>
    <row r="22" spans="1:5" ht="16.5" customHeight="1">
      <c r="A22" s="43"/>
      <c r="B22" s="43"/>
      <c r="C22" s="44" t="s">
        <v>330</v>
      </c>
      <c r="D22" s="45" t="s">
        <v>25</v>
      </c>
      <c r="E22" s="46" t="s">
        <v>331</v>
      </c>
    </row>
    <row r="23" spans="1:5" ht="16.5" customHeight="1">
      <c r="A23" s="43"/>
      <c r="B23" s="43"/>
      <c r="C23" s="44" t="s">
        <v>332</v>
      </c>
      <c r="D23" s="45" t="s">
        <v>60</v>
      </c>
      <c r="E23" s="46" t="s">
        <v>328</v>
      </c>
    </row>
    <row r="24" spans="1:5" ht="16.5" customHeight="1">
      <c r="A24" s="43"/>
      <c r="B24" s="43"/>
      <c r="C24" s="44" t="s">
        <v>333</v>
      </c>
      <c r="D24" s="45" t="s">
        <v>52</v>
      </c>
      <c r="E24" s="46" t="s">
        <v>328</v>
      </c>
    </row>
    <row r="25" spans="1:5" ht="16.5" customHeight="1">
      <c r="A25" s="43"/>
      <c r="B25" s="43"/>
      <c r="C25" s="44" t="s">
        <v>334</v>
      </c>
      <c r="D25" s="45" t="s">
        <v>61</v>
      </c>
      <c r="E25" s="46" t="s">
        <v>335</v>
      </c>
    </row>
    <row r="26" spans="1:5" ht="16.5" customHeight="1">
      <c r="A26" s="48"/>
      <c r="B26" s="48"/>
      <c r="C26" s="44" t="s">
        <v>336</v>
      </c>
      <c r="D26" s="45" t="s">
        <v>53</v>
      </c>
      <c r="E26" s="46" t="s">
        <v>337</v>
      </c>
    </row>
    <row r="27" spans="1:5" ht="19.5" customHeight="1">
      <c r="A27" s="49"/>
      <c r="B27" s="39" t="s">
        <v>253</v>
      </c>
      <c r="C27" s="40"/>
      <c r="D27" s="41" t="s">
        <v>98</v>
      </c>
      <c r="E27" s="42" t="s">
        <v>255</v>
      </c>
    </row>
    <row r="28" spans="1:5" ht="16.5" customHeight="1">
      <c r="A28" s="48"/>
      <c r="B28" s="48"/>
      <c r="C28" s="44" t="s">
        <v>338</v>
      </c>
      <c r="D28" s="45" t="s">
        <v>99</v>
      </c>
      <c r="E28" s="46" t="s">
        <v>255</v>
      </c>
    </row>
    <row r="29" spans="1:5" ht="16.5" customHeight="1">
      <c r="A29" s="49"/>
      <c r="B29" s="39" t="s">
        <v>265</v>
      </c>
      <c r="C29" s="40"/>
      <c r="D29" s="41" t="s">
        <v>103</v>
      </c>
      <c r="E29" s="42" t="s">
        <v>266</v>
      </c>
    </row>
    <row r="30" spans="1:5" ht="16.5" customHeight="1">
      <c r="A30" s="43"/>
      <c r="B30" s="43"/>
      <c r="C30" s="44" t="s">
        <v>321</v>
      </c>
      <c r="D30" s="45" t="s">
        <v>97</v>
      </c>
      <c r="E30" s="46" t="s">
        <v>266</v>
      </c>
    </row>
    <row r="31" spans="1:5" ht="16.5" customHeight="1">
      <c r="A31" s="47" t="s">
        <v>308</v>
      </c>
      <c r="B31" s="47"/>
      <c r="C31" s="47"/>
      <c r="D31" s="47"/>
      <c r="E31" s="46" t="s">
        <v>309</v>
      </c>
    </row>
  </sheetData>
  <sheetProtection selectLockedCells="1" selectUnlockedCells="1"/>
  <mergeCells count="3">
    <mergeCell ref="A1:E1"/>
    <mergeCell ref="A2:F2"/>
    <mergeCell ref="A31:D3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50" customWidth="1"/>
    <col min="2" max="2" width="5.57421875" style="50" customWidth="1"/>
    <col min="3" max="3" width="6.28125" style="50" customWidth="1"/>
    <col min="4" max="4" width="25.00390625" style="50" customWidth="1"/>
    <col min="5" max="5" width="12.7109375" style="50" customWidth="1"/>
    <col min="6" max="6" width="13.57421875" style="50" customWidth="1"/>
    <col min="7" max="7" width="13.00390625" style="50" customWidth="1"/>
    <col min="8" max="8" width="3.00390625" style="50" customWidth="1"/>
    <col min="9" max="9" width="10.421875" style="50" customWidth="1"/>
    <col min="10" max="10" width="10.28125" style="50" customWidth="1"/>
    <col min="11" max="11" width="11.421875" style="50" customWidth="1"/>
    <col min="12" max="12" width="15.8515625" style="50" customWidth="1"/>
    <col min="13" max="16384" width="9.140625" style="50" customWidth="1"/>
  </cols>
  <sheetData>
    <row r="1" spans="9:12" ht="12.75">
      <c r="I1" s="51" t="s">
        <v>339</v>
      </c>
      <c r="J1" s="51"/>
      <c r="K1" s="51"/>
      <c r="L1" s="51"/>
    </row>
    <row r="2" spans="9:12" ht="12.75">
      <c r="I2" s="51" t="s">
        <v>340</v>
      </c>
      <c r="J2" s="51"/>
      <c r="K2" s="51"/>
      <c r="L2" s="51"/>
    </row>
    <row r="3" spans="9:12" ht="12.75">
      <c r="I3" s="52" t="s">
        <v>341</v>
      </c>
      <c r="J3" s="52"/>
      <c r="K3" s="52"/>
      <c r="L3" s="52"/>
    </row>
    <row r="4" spans="1:12" ht="12.75" customHeight="1">
      <c r="A4" s="53" t="s">
        <v>342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0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5" t="s">
        <v>343</v>
      </c>
    </row>
    <row r="6" spans="1:12" s="58" customFormat="1" ht="14.25" customHeight="1">
      <c r="A6" s="56" t="s">
        <v>344</v>
      </c>
      <c r="B6" s="56" t="s">
        <v>2</v>
      </c>
      <c r="C6" s="56" t="s">
        <v>345</v>
      </c>
      <c r="D6" s="57" t="s">
        <v>346</v>
      </c>
      <c r="E6" s="57" t="s">
        <v>347</v>
      </c>
      <c r="F6" s="57"/>
      <c r="G6" s="57"/>
      <c r="H6" s="57"/>
      <c r="I6" s="57"/>
      <c r="J6" s="57"/>
      <c r="K6" s="57"/>
      <c r="L6" s="57" t="s">
        <v>348</v>
      </c>
    </row>
    <row r="7" spans="1:12" s="58" customFormat="1" ht="14.25" customHeight="1">
      <c r="A7" s="56"/>
      <c r="B7" s="56"/>
      <c r="C7" s="56"/>
      <c r="D7" s="57"/>
      <c r="E7" s="57" t="s">
        <v>349</v>
      </c>
      <c r="F7" s="57" t="s">
        <v>350</v>
      </c>
      <c r="G7" s="57"/>
      <c r="H7" s="57"/>
      <c r="I7" s="57"/>
      <c r="J7" s="57"/>
      <c r="K7" s="57"/>
      <c r="L7" s="57"/>
    </row>
    <row r="8" spans="1:12" s="58" customFormat="1" ht="29.25" customHeight="1">
      <c r="A8" s="56"/>
      <c r="B8" s="56"/>
      <c r="C8" s="56"/>
      <c r="D8" s="57"/>
      <c r="E8" s="57"/>
      <c r="F8" s="57" t="s">
        <v>351</v>
      </c>
      <c r="G8" s="57" t="s">
        <v>352</v>
      </c>
      <c r="H8" s="59" t="s">
        <v>353</v>
      </c>
      <c r="I8" s="59"/>
      <c r="J8" s="57" t="s">
        <v>354</v>
      </c>
      <c r="K8" s="57" t="s">
        <v>355</v>
      </c>
      <c r="L8" s="57"/>
    </row>
    <row r="9" spans="1:12" s="58" customFormat="1" ht="30.75" customHeight="1">
      <c r="A9" s="56"/>
      <c r="B9" s="56"/>
      <c r="C9" s="56"/>
      <c r="D9" s="57"/>
      <c r="E9" s="57"/>
      <c r="F9" s="57"/>
      <c r="G9" s="57"/>
      <c r="H9" s="59"/>
      <c r="I9" s="59"/>
      <c r="J9" s="57"/>
      <c r="K9" s="57"/>
      <c r="L9" s="57"/>
    </row>
    <row r="10" spans="1:12" ht="10.5" customHeight="1">
      <c r="A10" s="60">
        <v>1</v>
      </c>
      <c r="B10" s="60">
        <v>2</v>
      </c>
      <c r="C10" s="60">
        <v>3</v>
      </c>
      <c r="D10" s="60">
        <v>5</v>
      </c>
      <c r="E10" s="60">
        <v>7</v>
      </c>
      <c r="F10" s="60">
        <v>8</v>
      </c>
      <c r="G10" s="60">
        <v>9</v>
      </c>
      <c r="H10" s="60">
        <v>10</v>
      </c>
      <c r="I10" s="60"/>
      <c r="J10" s="61">
        <v>11</v>
      </c>
      <c r="K10" s="60">
        <v>12</v>
      </c>
      <c r="L10" s="60">
        <v>13</v>
      </c>
    </row>
    <row r="11" spans="1:13" ht="16.5" customHeight="1">
      <c r="A11" s="60">
        <v>1</v>
      </c>
      <c r="B11" s="62" t="s">
        <v>139</v>
      </c>
      <c r="C11" s="62" t="s">
        <v>280</v>
      </c>
      <c r="D11" s="63" t="s">
        <v>356</v>
      </c>
      <c r="E11" s="64">
        <f>SUM(F11)</f>
        <v>500000</v>
      </c>
      <c r="F11" s="64">
        <v>500000</v>
      </c>
      <c r="G11" s="64"/>
      <c r="H11" s="64"/>
      <c r="I11" s="64"/>
      <c r="J11" s="65"/>
      <c r="K11" s="64"/>
      <c r="L11" s="66" t="s">
        <v>357</v>
      </c>
      <c r="M11" s="67"/>
    </row>
    <row r="12" spans="1:13" ht="57.75" customHeight="1">
      <c r="A12" s="60">
        <v>2</v>
      </c>
      <c r="B12" s="62" t="s">
        <v>139</v>
      </c>
      <c r="C12" s="62" t="s">
        <v>141</v>
      </c>
      <c r="D12" s="63" t="s">
        <v>358</v>
      </c>
      <c r="E12" s="64">
        <f>SUM(F12:K12)</f>
        <v>400000</v>
      </c>
      <c r="F12" s="64">
        <v>190000</v>
      </c>
      <c r="G12" s="68"/>
      <c r="H12" s="64">
        <v>200000</v>
      </c>
      <c r="I12" s="64"/>
      <c r="J12" s="65"/>
      <c r="K12" s="64">
        <v>10000</v>
      </c>
      <c r="L12" s="66" t="s">
        <v>357</v>
      </c>
      <c r="M12" s="67"/>
    </row>
    <row r="13" spans="1:13" ht="18" customHeight="1">
      <c r="A13" s="60"/>
      <c r="B13" s="62"/>
      <c r="C13" s="62"/>
      <c r="D13" s="69" t="s">
        <v>359</v>
      </c>
      <c r="E13" s="68">
        <f>SUM(E11:E12)</f>
        <v>900000</v>
      </c>
      <c r="F13" s="68">
        <f>SUM(F11:F12)</f>
        <v>690000</v>
      </c>
      <c r="G13" s="68">
        <f>SUM(G11:G12)</f>
        <v>0</v>
      </c>
      <c r="H13" s="68">
        <f>SUM(H11:H12)</f>
        <v>200000</v>
      </c>
      <c r="I13" s="68"/>
      <c r="J13" s="68">
        <f>SUM(J11:J12)</f>
        <v>0</v>
      </c>
      <c r="K13" s="68">
        <f>SUM(K11:K12)</f>
        <v>10000</v>
      </c>
      <c r="L13" s="66"/>
      <c r="M13" s="67"/>
    </row>
    <row r="14" spans="1:13" ht="72.75" customHeight="1">
      <c r="A14" s="60">
        <v>3</v>
      </c>
      <c r="B14" s="62" t="s">
        <v>144</v>
      </c>
      <c r="C14" s="62" t="s">
        <v>152</v>
      </c>
      <c r="D14" s="63" t="s">
        <v>360</v>
      </c>
      <c r="E14" s="64">
        <f>SUM(F14:G14)</f>
        <v>497398</v>
      </c>
      <c r="F14" s="64">
        <v>204806</v>
      </c>
      <c r="G14" s="64">
        <v>292592</v>
      </c>
      <c r="H14" s="68"/>
      <c r="I14" s="68"/>
      <c r="J14" s="70"/>
      <c r="K14" s="68"/>
      <c r="L14" s="66" t="s">
        <v>357</v>
      </c>
      <c r="M14" s="67"/>
    </row>
    <row r="15" spans="1:13" ht="45.75" customHeight="1">
      <c r="A15" s="71">
        <v>4</v>
      </c>
      <c r="B15" s="72" t="s">
        <v>144</v>
      </c>
      <c r="C15" s="72" t="s">
        <v>152</v>
      </c>
      <c r="D15" s="73" t="s">
        <v>361</v>
      </c>
      <c r="E15" s="74">
        <f>SUM(F15:K15)</f>
        <v>470754</v>
      </c>
      <c r="F15" s="74">
        <v>270754</v>
      </c>
      <c r="G15" s="74"/>
      <c r="H15" s="64"/>
      <c r="I15" s="64"/>
      <c r="J15" s="74">
        <v>200000</v>
      </c>
      <c r="K15" s="74"/>
      <c r="L15" s="75" t="s">
        <v>357</v>
      </c>
      <c r="M15" s="67"/>
    </row>
    <row r="16" spans="1:13" ht="29.25" customHeight="1">
      <c r="A16" s="76">
        <v>5</v>
      </c>
      <c r="B16" s="72" t="s">
        <v>144</v>
      </c>
      <c r="C16" s="72" t="s">
        <v>152</v>
      </c>
      <c r="D16" s="73" t="s">
        <v>362</v>
      </c>
      <c r="E16" s="74">
        <f>SUM(F16:K16)</f>
        <v>31195</v>
      </c>
      <c r="F16" s="74">
        <v>6195</v>
      </c>
      <c r="G16" s="74"/>
      <c r="H16" s="64"/>
      <c r="I16" s="64"/>
      <c r="J16" s="74">
        <v>25000</v>
      </c>
      <c r="K16" s="74"/>
      <c r="L16" s="75" t="s">
        <v>357</v>
      </c>
      <c r="M16" s="67"/>
    </row>
    <row r="17" spans="1:13" ht="31.5" customHeight="1">
      <c r="A17" s="76">
        <v>6</v>
      </c>
      <c r="B17" s="72" t="s">
        <v>144</v>
      </c>
      <c r="C17" s="72" t="s">
        <v>152</v>
      </c>
      <c r="D17" s="73" t="s">
        <v>363</v>
      </c>
      <c r="E17" s="74">
        <f>SUM(F17:K17)</f>
        <v>31195</v>
      </c>
      <c r="F17" s="74">
        <v>6195</v>
      </c>
      <c r="G17" s="74"/>
      <c r="H17" s="64"/>
      <c r="I17" s="64"/>
      <c r="J17" s="74">
        <v>25000</v>
      </c>
      <c r="K17" s="74"/>
      <c r="L17" s="75" t="s">
        <v>357</v>
      </c>
      <c r="M17" s="67"/>
    </row>
    <row r="18" spans="1:13" ht="28.5" customHeight="1">
      <c r="A18" s="76">
        <v>7</v>
      </c>
      <c r="B18" s="72" t="s">
        <v>144</v>
      </c>
      <c r="C18" s="72" t="s">
        <v>152</v>
      </c>
      <c r="D18" s="73" t="s">
        <v>364</v>
      </c>
      <c r="E18" s="74">
        <f>SUM(F18:K18)</f>
        <v>31195</v>
      </c>
      <c r="F18" s="74">
        <v>6195</v>
      </c>
      <c r="G18" s="74"/>
      <c r="H18" s="64"/>
      <c r="I18" s="64"/>
      <c r="J18" s="74">
        <v>25000</v>
      </c>
      <c r="K18" s="74"/>
      <c r="L18" s="75" t="s">
        <v>357</v>
      </c>
      <c r="M18" s="67"/>
    </row>
    <row r="19" spans="1:13" ht="31.5" customHeight="1">
      <c r="A19" s="76">
        <v>8</v>
      </c>
      <c r="B19" s="72" t="s">
        <v>144</v>
      </c>
      <c r="C19" s="72" t="s">
        <v>152</v>
      </c>
      <c r="D19" s="73" t="s">
        <v>365</v>
      </c>
      <c r="E19" s="74">
        <f>SUM(F19:K19)</f>
        <v>31195</v>
      </c>
      <c r="F19" s="74">
        <v>6195</v>
      </c>
      <c r="G19" s="74"/>
      <c r="H19" s="64"/>
      <c r="I19" s="64"/>
      <c r="J19" s="74">
        <v>25000</v>
      </c>
      <c r="K19" s="74"/>
      <c r="L19" s="75" t="s">
        <v>357</v>
      </c>
      <c r="M19" s="67"/>
    </row>
    <row r="20" spans="1:13" ht="18" customHeight="1">
      <c r="A20" s="60"/>
      <c r="B20" s="62"/>
      <c r="C20" s="62"/>
      <c r="D20" s="69" t="s">
        <v>366</v>
      </c>
      <c r="E20" s="68">
        <f>SUM(E14:E19)</f>
        <v>1092932</v>
      </c>
      <c r="F20" s="68">
        <f>SUM(F14:F19)</f>
        <v>500340</v>
      </c>
      <c r="G20" s="68">
        <f>SUM(G14:G19)</f>
        <v>292592</v>
      </c>
      <c r="H20" s="68"/>
      <c r="I20" s="68"/>
      <c r="J20" s="68">
        <f>SUM(J15:J19)</f>
        <v>300000</v>
      </c>
      <c r="K20" s="68">
        <f>SUM(K15:K19)</f>
        <v>0</v>
      </c>
      <c r="L20" s="66"/>
      <c r="M20" s="67"/>
    </row>
    <row r="21" spans="1:13" ht="39.75" customHeight="1">
      <c r="A21" s="60">
        <v>9</v>
      </c>
      <c r="B21" s="62" t="s">
        <v>367</v>
      </c>
      <c r="C21" s="62" t="s">
        <v>368</v>
      </c>
      <c r="D21" s="63" t="s">
        <v>369</v>
      </c>
      <c r="E21" s="64">
        <f>SUM(F21)</f>
        <v>68000</v>
      </c>
      <c r="F21" s="64">
        <v>68000</v>
      </c>
      <c r="G21" s="68"/>
      <c r="H21" s="68"/>
      <c r="I21" s="68"/>
      <c r="J21" s="70"/>
      <c r="K21" s="68"/>
      <c r="L21" s="66" t="s">
        <v>357</v>
      </c>
      <c r="M21" s="67"/>
    </row>
    <row r="22" spans="1:13" ht="37.5" customHeight="1">
      <c r="A22" s="60">
        <v>10</v>
      </c>
      <c r="B22" s="62" t="s">
        <v>367</v>
      </c>
      <c r="C22" s="62" t="s">
        <v>368</v>
      </c>
      <c r="D22" s="63" t="s">
        <v>370</v>
      </c>
      <c r="E22" s="64">
        <f>SUM(F22)</f>
        <v>30000</v>
      </c>
      <c r="F22" s="64">
        <v>30000</v>
      </c>
      <c r="G22" s="68"/>
      <c r="H22" s="68"/>
      <c r="I22" s="68"/>
      <c r="J22" s="70"/>
      <c r="K22" s="68"/>
      <c r="L22" s="66" t="s">
        <v>371</v>
      </c>
      <c r="M22" s="67"/>
    </row>
    <row r="23" spans="1:13" ht="12" customHeight="1">
      <c r="A23" s="60"/>
      <c r="B23" s="62"/>
      <c r="C23" s="62"/>
      <c r="D23" s="69" t="s">
        <v>372</v>
      </c>
      <c r="E23" s="68">
        <f>SUM(E21:E22)</f>
        <v>98000</v>
      </c>
      <c r="F23" s="68">
        <f>SUM(F21:F22)</f>
        <v>98000</v>
      </c>
      <c r="G23" s="68"/>
      <c r="H23" s="68"/>
      <c r="I23" s="68"/>
      <c r="J23" s="70"/>
      <c r="K23" s="68"/>
      <c r="L23" s="66"/>
      <c r="M23" s="67"/>
    </row>
    <row r="24" spans="1:13" ht="33.75" customHeight="1">
      <c r="A24" s="60">
        <v>11</v>
      </c>
      <c r="B24" s="62" t="s">
        <v>290</v>
      </c>
      <c r="C24" s="62" t="s">
        <v>373</v>
      </c>
      <c r="D24" s="63" t="s">
        <v>374</v>
      </c>
      <c r="E24" s="64">
        <f>SUM(F24)</f>
        <v>168500</v>
      </c>
      <c r="F24" s="64">
        <v>168500</v>
      </c>
      <c r="G24" s="64"/>
      <c r="H24" s="77"/>
      <c r="I24" s="65"/>
      <c r="J24" s="65"/>
      <c r="K24" s="64"/>
      <c r="L24" s="66" t="s">
        <v>357</v>
      </c>
      <c r="M24" s="67"/>
    </row>
    <row r="25" spans="1:13" s="81" customFormat="1" ht="23.25" customHeight="1">
      <c r="A25" s="60">
        <v>12</v>
      </c>
      <c r="B25" s="62" t="s">
        <v>290</v>
      </c>
      <c r="C25" s="62" t="s">
        <v>375</v>
      </c>
      <c r="D25" s="78" t="s">
        <v>376</v>
      </c>
      <c r="E25" s="64">
        <f>SUM(F25)</f>
        <v>82000</v>
      </c>
      <c r="F25" s="64">
        <v>82000</v>
      </c>
      <c r="G25" s="64"/>
      <c r="H25" s="64"/>
      <c r="I25" s="64"/>
      <c r="J25" s="65"/>
      <c r="K25" s="64"/>
      <c r="L25" s="79" t="s">
        <v>377</v>
      </c>
      <c r="M25" s="80"/>
    </row>
    <row r="26" spans="1:13" s="89" customFormat="1" ht="23.25" customHeight="1">
      <c r="A26" s="82"/>
      <c r="B26" s="83"/>
      <c r="C26" s="83"/>
      <c r="D26" s="84" t="s">
        <v>378</v>
      </c>
      <c r="E26" s="85">
        <f>SUM(E24:E25)</f>
        <v>250500</v>
      </c>
      <c r="F26" s="85">
        <f>SUM(F24:F25)</f>
        <v>250500</v>
      </c>
      <c r="G26" s="85">
        <f>SUM(G24:G25)</f>
        <v>0</v>
      </c>
      <c r="H26" s="86"/>
      <c r="I26" s="70"/>
      <c r="J26" s="87"/>
      <c r="K26" s="85"/>
      <c r="L26" s="75"/>
      <c r="M26" s="88"/>
    </row>
    <row r="27" spans="1:13" s="89" customFormat="1" ht="23.25" customHeight="1">
      <c r="A27" s="82">
        <v>13</v>
      </c>
      <c r="B27" s="83" t="s">
        <v>293</v>
      </c>
      <c r="C27" s="83" t="s">
        <v>295</v>
      </c>
      <c r="D27" s="90" t="s">
        <v>379</v>
      </c>
      <c r="E27" s="91">
        <f>SUM(F27:K27)</f>
        <v>1725593</v>
      </c>
      <c r="F27" s="91">
        <v>1225593</v>
      </c>
      <c r="G27" s="91"/>
      <c r="H27" s="77"/>
      <c r="I27" s="65"/>
      <c r="J27" s="92">
        <v>500000</v>
      </c>
      <c r="K27" s="91">
        <v>0</v>
      </c>
      <c r="L27" s="75" t="s">
        <v>357</v>
      </c>
      <c r="M27" s="88"/>
    </row>
    <row r="28" spans="1:13" s="89" customFormat="1" ht="23.25" customHeight="1">
      <c r="A28" s="82"/>
      <c r="B28" s="83"/>
      <c r="C28" s="83"/>
      <c r="D28" s="90" t="s">
        <v>380</v>
      </c>
      <c r="E28" s="85">
        <f>SUM(E27)</f>
        <v>1725593</v>
      </c>
      <c r="F28" s="85">
        <f>SUM(F27)</f>
        <v>1225593</v>
      </c>
      <c r="G28" s="85"/>
      <c r="H28" s="86"/>
      <c r="I28" s="70"/>
      <c r="J28" s="87">
        <f>SUM(J27)</f>
        <v>500000</v>
      </c>
      <c r="K28" s="85">
        <f>SUM(K27)</f>
        <v>0</v>
      </c>
      <c r="L28" s="75"/>
      <c r="M28" s="88"/>
    </row>
    <row r="29" spans="1:13" ht="16.5" customHeight="1">
      <c r="A29" s="93"/>
      <c r="B29" s="94"/>
      <c r="C29" s="95"/>
      <c r="D29" s="96" t="s">
        <v>381</v>
      </c>
      <c r="E29" s="97">
        <f>SUM(E13+E20+E23+E26+E28)</f>
        <v>4067025</v>
      </c>
      <c r="F29" s="97">
        <f>SUM(F13+F20+F23+F26+F28)</f>
        <v>2764433</v>
      </c>
      <c r="G29" s="97">
        <f>SUM(G13+G20+G23+G26+G28)</f>
        <v>292592</v>
      </c>
      <c r="H29" s="98">
        <f>SUM(H13)</f>
        <v>200000</v>
      </c>
      <c r="I29" s="98"/>
      <c r="J29" s="97">
        <f>SUM(J20+J28)</f>
        <v>800000</v>
      </c>
      <c r="K29" s="97">
        <f>SUM(K13+K20+K23+K26+K28)</f>
        <v>10000</v>
      </c>
      <c r="L29" s="60" t="s">
        <v>382</v>
      </c>
      <c r="M29" s="67"/>
    </row>
    <row r="30" spans="1:12" ht="12.75">
      <c r="A30" s="99"/>
      <c r="B30" s="99"/>
      <c r="C30" s="99"/>
      <c r="D30" s="99"/>
      <c r="E30" s="100"/>
      <c r="F30" s="100"/>
      <c r="G30" s="100"/>
      <c r="H30" s="100"/>
      <c r="I30" s="101"/>
      <c r="J30" s="101"/>
      <c r="K30" s="101"/>
      <c r="L30" s="101"/>
    </row>
  </sheetData>
  <sheetProtection selectLockedCells="1" selectUnlockedCells="1"/>
  <mergeCells count="33">
    <mergeCell ref="I1:L1"/>
    <mergeCell ref="I2:L2"/>
    <mergeCell ref="A4:L4"/>
    <mergeCell ref="A6:A9"/>
    <mergeCell ref="B6:B9"/>
    <mergeCell ref="C6:C9"/>
    <mergeCell ref="D6:D9"/>
    <mergeCell ref="E6:K6"/>
    <mergeCell ref="L6:L9"/>
    <mergeCell ref="E7:E9"/>
    <mergeCell ref="F7:K7"/>
    <mergeCell ref="F8:F9"/>
    <mergeCell ref="G8:G9"/>
    <mergeCell ref="H8:I9"/>
    <mergeCell ref="J8:J9"/>
    <mergeCell ref="K8:K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5:I25"/>
    <mergeCell ref="H29:I29"/>
    <mergeCell ref="I30:L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140625" defaultRowHeight="12.75"/>
  <cols>
    <col min="1" max="1" width="5.28125" style="102" customWidth="1"/>
    <col min="2" max="2" width="9.140625" style="102" customWidth="1"/>
    <col min="3" max="3" width="11.00390625" style="102" customWidth="1"/>
    <col min="4" max="4" width="5.00390625" style="102" customWidth="1"/>
    <col min="5" max="5" width="36.00390625" style="102" customWidth="1"/>
    <col min="6" max="7" width="17.28125" style="102" customWidth="1"/>
    <col min="8" max="8" width="16.00390625" style="102" customWidth="1"/>
    <col min="9" max="16384" width="9.140625" style="102" customWidth="1"/>
  </cols>
  <sheetData>
    <row r="1" spans="7:8" ht="12.75" customHeight="1">
      <c r="G1" s="103" t="s">
        <v>383</v>
      </c>
      <c r="H1" s="103"/>
    </row>
    <row r="2" spans="7:8" ht="12.75" customHeight="1">
      <c r="G2" s="103" t="s">
        <v>384</v>
      </c>
      <c r="H2" s="103"/>
    </row>
    <row r="3" spans="1:11" ht="12.75" customHeight="1">
      <c r="A3" s="104" t="s">
        <v>385</v>
      </c>
      <c r="B3" s="104"/>
      <c r="C3" s="104"/>
      <c r="D3" s="104"/>
      <c r="E3" s="104"/>
      <c r="F3" s="104"/>
      <c r="G3" s="104"/>
      <c r="H3" s="104"/>
      <c r="I3" s="105"/>
      <c r="J3" s="105"/>
      <c r="K3" s="105"/>
    </row>
    <row r="4" spans="1:8" ht="14.25" customHeight="1">
      <c r="A4" s="56" t="s">
        <v>344</v>
      </c>
      <c r="B4" s="56" t="s">
        <v>2</v>
      </c>
      <c r="C4" s="56" t="s">
        <v>3</v>
      </c>
      <c r="D4" s="56" t="s">
        <v>386</v>
      </c>
      <c r="E4" s="56" t="s">
        <v>387</v>
      </c>
      <c r="F4" s="56" t="s">
        <v>388</v>
      </c>
      <c r="G4" s="56"/>
      <c r="H4" s="56"/>
    </row>
    <row r="5" spans="1:8" s="107" customFormat="1" ht="10.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106">
        <v>7</v>
      </c>
      <c r="H5" s="106">
        <v>8</v>
      </c>
    </row>
    <row r="6" spans="1:8" s="107" customFormat="1" ht="21.75" customHeight="1">
      <c r="A6" s="66" t="s">
        <v>389</v>
      </c>
      <c r="B6" s="66"/>
      <c r="C6" s="66"/>
      <c r="D6" s="60"/>
      <c r="E6" s="60" t="s">
        <v>390</v>
      </c>
      <c r="F6" s="60" t="s">
        <v>391</v>
      </c>
      <c r="G6" s="60" t="s">
        <v>392</v>
      </c>
      <c r="H6" s="60" t="s">
        <v>393</v>
      </c>
    </row>
    <row r="7" spans="1:8" s="107" customFormat="1" ht="12.75" customHeight="1">
      <c r="A7" s="66"/>
      <c r="B7" s="60">
        <v>600</v>
      </c>
      <c r="C7" s="60">
        <v>60014</v>
      </c>
      <c r="D7" s="60">
        <v>6620</v>
      </c>
      <c r="E7" s="63" t="s">
        <v>394</v>
      </c>
      <c r="F7" s="64"/>
      <c r="G7" s="64"/>
      <c r="H7" s="64">
        <v>500000</v>
      </c>
    </row>
    <row r="8" spans="1:8" s="107" customFormat="1" ht="12.75" customHeight="1">
      <c r="A8" s="66"/>
      <c r="B8" s="60">
        <v>851</v>
      </c>
      <c r="C8" s="60">
        <v>85154</v>
      </c>
      <c r="D8" s="60">
        <v>2590</v>
      </c>
      <c r="E8" s="63" t="s">
        <v>395</v>
      </c>
      <c r="F8" s="64">
        <v>0</v>
      </c>
      <c r="G8" s="64"/>
      <c r="H8" s="64">
        <v>3290</v>
      </c>
    </row>
    <row r="9" spans="1:8" s="107" customFormat="1" ht="12.75" customHeight="1">
      <c r="A9" s="60"/>
      <c r="B9" s="60">
        <v>900</v>
      </c>
      <c r="C9" s="60">
        <v>90017</v>
      </c>
      <c r="D9" s="60">
        <v>6217</v>
      </c>
      <c r="E9" s="63" t="s">
        <v>377</v>
      </c>
      <c r="F9" s="64"/>
      <c r="G9" s="64"/>
      <c r="H9" s="64">
        <v>49425</v>
      </c>
    </row>
    <row r="10" spans="1:8" s="107" customFormat="1" ht="12.75" customHeight="1">
      <c r="A10" s="60"/>
      <c r="B10" s="60">
        <v>900</v>
      </c>
      <c r="C10" s="60">
        <v>90017</v>
      </c>
      <c r="D10" s="60">
        <v>6219</v>
      </c>
      <c r="E10" s="63" t="s">
        <v>377</v>
      </c>
      <c r="F10" s="64"/>
      <c r="G10" s="64"/>
      <c r="H10" s="64">
        <v>32575</v>
      </c>
    </row>
    <row r="11" spans="1:8" ht="12.75" customHeight="1">
      <c r="A11" s="60"/>
      <c r="B11" s="60">
        <v>921</v>
      </c>
      <c r="C11" s="60">
        <v>92109</v>
      </c>
      <c r="D11" s="60">
        <v>2480</v>
      </c>
      <c r="E11" s="63" t="s">
        <v>396</v>
      </c>
      <c r="F11" s="108">
        <v>185000</v>
      </c>
      <c r="G11" s="64"/>
      <c r="H11" s="64">
        <v>0</v>
      </c>
    </row>
    <row r="12" spans="1:8" ht="12.75" customHeight="1">
      <c r="A12" s="71"/>
      <c r="B12" s="60">
        <v>921</v>
      </c>
      <c r="C12" s="60">
        <v>92116</v>
      </c>
      <c r="D12" s="71">
        <v>2480</v>
      </c>
      <c r="E12" s="63" t="s">
        <v>397</v>
      </c>
      <c r="F12" s="108">
        <v>114000</v>
      </c>
      <c r="G12" s="64"/>
      <c r="H12" s="64">
        <v>0</v>
      </c>
    </row>
    <row r="13" spans="1:8" ht="21" customHeight="1">
      <c r="A13" s="63" t="s">
        <v>398</v>
      </c>
      <c r="B13" s="63"/>
      <c r="C13" s="63"/>
      <c r="D13" s="60"/>
      <c r="E13" s="109" t="s">
        <v>387</v>
      </c>
      <c r="F13" s="108"/>
      <c r="G13" s="64"/>
      <c r="H13" s="108"/>
    </row>
    <row r="14" spans="1:8" ht="42.75" customHeight="1">
      <c r="A14" s="66"/>
      <c r="B14" s="60">
        <v>801</v>
      </c>
      <c r="C14" s="60">
        <v>80101</v>
      </c>
      <c r="D14" s="60">
        <v>2590</v>
      </c>
      <c r="E14" s="63" t="s">
        <v>399</v>
      </c>
      <c r="F14" s="64">
        <v>1134310</v>
      </c>
      <c r="G14" s="64"/>
      <c r="H14" s="108"/>
    </row>
    <row r="15" spans="1:8" ht="42.75" customHeight="1">
      <c r="A15" s="66"/>
      <c r="B15" s="60">
        <v>801</v>
      </c>
      <c r="C15" s="60">
        <v>80103</v>
      </c>
      <c r="D15" s="60">
        <v>2590</v>
      </c>
      <c r="E15" s="63" t="s">
        <v>399</v>
      </c>
      <c r="F15" s="64">
        <v>134925</v>
      </c>
      <c r="G15" s="64"/>
      <c r="H15" s="108"/>
    </row>
    <row r="16" spans="1:8" ht="24.75" customHeight="1">
      <c r="A16" s="66"/>
      <c r="B16" s="60">
        <v>926</v>
      </c>
      <c r="C16" s="60">
        <v>92695</v>
      </c>
      <c r="D16" s="60">
        <v>2360</v>
      </c>
      <c r="E16" s="63" t="s">
        <v>400</v>
      </c>
      <c r="F16" s="64"/>
      <c r="G16" s="64"/>
      <c r="H16" s="108">
        <v>16000</v>
      </c>
    </row>
    <row r="17" spans="1:8" ht="12.75" customHeight="1">
      <c r="A17" s="110" t="s">
        <v>401</v>
      </c>
      <c r="B17" s="110"/>
      <c r="C17" s="110"/>
      <c r="D17" s="110"/>
      <c r="E17" s="110"/>
      <c r="F17" s="68">
        <f>SUM(F7:F15)</f>
        <v>1568235</v>
      </c>
      <c r="G17" s="68">
        <f>SUM(G9:G13)</f>
        <v>0</v>
      </c>
      <c r="H17" s="68">
        <f>SUM(H7:H16)</f>
        <v>601290</v>
      </c>
    </row>
  </sheetData>
  <sheetProtection selectLockedCells="1" selectUnlockedCells="1"/>
  <mergeCells count="7">
    <mergeCell ref="G1:H1"/>
    <mergeCell ref="G2:H2"/>
    <mergeCell ref="A3:H3"/>
    <mergeCell ref="F4:H4"/>
    <mergeCell ref="A6:C6"/>
    <mergeCell ref="A13:C13"/>
    <mergeCell ref="A17:E1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0.00390625" style="0" customWidth="1"/>
    <col min="3" max="3" width="8.7109375" style="0" customWidth="1"/>
    <col min="4" max="4" width="9.7109375" style="0" customWidth="1"/>
    <col min="6" max="6" width="3.28125" style="0" customWidth="1"/>
    <col min="7" max="7" width="10.8515625" style="0" customWidth="1"/>
    <col min="9" max="9" width="1.1484375" style="0" customWidth="1"/>
    <col min="10" max="10" width="9.7109375" style="0" customWidth="1"/>
    <col min="12" max="12" width="16.28125" style="0" customWidth="1"/>
    <col min="13" max="13" width="9.421875" style="0" customWidth="1"/>
    <col min="14" max="14" width="6.28125" style="0" customWidth="1"/>
    <col min="15" max="15" width="13.28125" style="0" customWidth="1"/>
  </cols>
  <sheetData>
    <row r="1" ht="12.75">
      <c r="L1" t="s">
        <v>402</v>
      </c>
    </row>
    <row r="2" ht="12.75">
      <c r="L2" t="s">
        <v>403</v>
      </c>
    </row>
    <row r="3" ht="12.75">
      <c r="L3" t="s">
        <v>404</v>
      </c>
    </row>
    <row r="5" spans="1:14" ht="15.75">
      <c r="A5" s="111" t="s">
        <v>405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6.5">
      <c r="A6" s="111" t="s">
        <v>406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5" ht="13.5" customHeight="1">
      <c r="A7" s="112" t="s">
        <v>344</v>
      </c>
      <c r="B7" s="113" t="s">
        <v>407</v>
      </c>
      <c r="C7" s="114" t="s">
        <v>408</v>
      </c>
      <c r="D7" s="114" t="s">
        <v>409</v>
      </c>
      <c r="E7" s="114"/>
      <c r="F7" s="114"/>
      <c r="G7" s="114"/>
      <c r="H7" s="114"/>
      <c r="I7" s="114"/>
      <c r="J7" s="114"/>
      <c r="K7" s="114"/>
      <c r="L7" s="114"/>
      <c r="M7" s="114" t="s">
        <v>410</v>
      </c>
      <c r="N7" s="114"/>
      <c r="O7" s="115" t="s">
        <v>411</v>
      </c>
    </row>
    <row r="8" spans="1:15" ht="13.5" customHeight="1">
      <c r="A8" s="112"/>
      <c r="B8" s="113"/>
      <c r="C8" s="114"/>
      <c r="D8" s="114" t="s">
        <v>412</v>
      </c>
      <c r="E8" s="116" t="s">
        <v>12</v>
      </c>
      <c r="F8" s="116"/>
      <c r="G8" s="116"/>
      <c r="H8" s="116"/>
      <c r="I8" s="116"/>
      <c r="J8" s="116"/>
      <c r="K8" s="116"/>
      <c r="L8" s="116"/>
      <c r="M8" s="114" t="s">
        <v>412</v>
      </c>
      <c r="N8" s="114" t="s">
        <v>413</v>
      </c>
      <c r="O8" s="115"/>
    </row>
    <row r="9" spans="1:15" ht="13.5" customHeight="1">
      <c r="A9" s="112"/>
      <c r="B9" s="113"/>
      <c r="C9" s="114"/>
      <c r="D9" s="114"/>
      <c r="E9" s="117" t="s">
        <v>414</v>
      </c>
      <c r="F9" s="117"/>
      <c r="G9" s="116" t="s">
        <v>415</v>
      </c>
      <c r="H9" s="116"/>
      <c r="I9" s="116"/>
      <c r="J9" s="114" t="s">
        <v>416</v>
      </c>
      <c r="K9" s="114"/>
      <c r="L9" s="114"/>
      <c r="M9" s="114"/>
      <c r="N9" s="114"/>
      <c r="O9" s="115"/>
    </row>
    <row r="10" spans="1:15" ht="21" customHeight="1">
      <c r="A10" s="112"/>
      <c r="B10" s="113"/>
      <c r="C10" s="114"/>
      <c r="D10" s="114"/>
      <c r="E10" s="118" t="s">
        <v>417</v>
      </c>
      <c r="F10" s="118"/>
      <c r="G10" s="119" t="s">
        <v>418</v>
      </c>
      <c r="H10" s="114" t="s">
        <v>419</v>
      </c>
      <c r="I10" s="114"/>
      <c r="J10" s="120" t="s">
        <v>420</v>
      </c>
      <c r="K10" s="114" t="s">
        <v>421</v>
      </c>
      <c r="L10" s="114"/>
      <c r="M10" s="114"/>
      <c r="N10" s="114"/>
      <c r="O10" s="115"/>
    </row>
    <row r="11" spans="1:15" ht="13.5">
      <c r="A11" s="121">
        <v>1</v>
      </c>
      <c r="B11" s="122">
        <v>2</v>
      </c>
      <c r="C11" s="122">
        <v>3</v>
      </c>
      <c r="D11" s="122">
        <v>4</v>
      </c>
      <c r="E11" s="123">
        <v>5</v>
      </c>
      <c r="F11" s="123"/>
      <c r="G11" s="124">
        <v>6</v>
      </c>
      <c r="H11" s="123">
        <v>7</v>
      </c>
      <c r="I11" s="123"/>
      <c r="J11" s="122">
        <v>8</v>
      </c>
      <c r="K11" s="123">
        <v>9</v>
      </c>
      <c r="L11" s="123"/>
      <c r="M11" s="122">
        <v>10</v>
      </c>
      <c r="N11" s="122">
        <v>11</v>
      </c>
      <c r="O11" s="125">
        <v>12</v>
      </c>
    </row>
    <row r="12" spans="1:15" ht="13.5">
      <c r="A12" s="126" t="s">
        <v>422</v>
      </c>
      <c r="B12" s="127" t="s">
        <v>423</v>
      </c>
      <c r="C12" s="127"/>
      <c r="D12" s="127"/>
      <c r="E12" s="128"/>
      <c r="F12" s="128"/>
      <c r="G12" s="127"/>
      <c r="H12" s="128"/>
      <c r="I12" s="128"/>
      <c r="J12" s="127"/>
      <c r="K12" s="128"/>
      <c r="L12" s="128"/>
      <c r="M12" s="127"/>
      <c r="N12" s="129" t="s">
        <v>382</v>
      </c>
      <c r="O12" s="130"/>
    </row>
    <row r="13" spans="1:15" ht="13.5">
      <c r="A13" s="126"/>
      <c r="B13" s="131" t="s">
        <v>9</v>
      </c>
      <c r="C13" s="127"/>
      <c r="D13" s="127"/>
      <c r="E13" s="128"/>
      <c r="F13" s="128"/>
      <c r="G13" s="127"/>
      <c r="H13" s="128"/>
      <c r="I13" s="128"/>
      <c r="J13" s="127"/>
      <c r="K13" s="128"/>
      <c r="L13" s="128"/>
      <c r="M13" s="127"/>
      <c r="N13" s="129"/>
      <c r="O13" s="132"/>
    </row>
    <row r="14" spans="1:15" ht="223.5" customHeight="1">
      <c r="A14" s="133"/>
      <c r="B14" s="134" t="s">
        <v>377</v>
      </c>
      <c r="C14" s="135">
        <v>28324</v>
      </c>
      <c r="D14" s="135">
        <v>819500</v>
      </c>
      <c r="E14" s="136">
        <f>SUM(G14:J14)</f>
        <v>82000</v>
      </c>
      <c r="F14" s="136"/>
      <c r="G14" s="137">
        <v>0</v>
      </c>
      <c r="H14" s="138" t="s">
        <v>424</v>
      </c>
      <c r="I14" s="138"/>
      <c r="J14" s="135">
        <v>82000</v>
      </c>
      <c r="K14" s="139" t="s">
        <v>425</v>
      </c>
      <c r="L14" s="139"/>
      <c r="M14" s="135">
        <v>827700</v>
      </c>
      <c r="N14" s="137"/>
      <c r="O14" s="140">
        <f>SUM(C14+D14-M14)</f>
        <v>20124</v>
      </c>
    </row>
    <row r="15" spans="1:15" ht="23.25" customHeight="1">
      <c r="A15" s="141" t="s">
        <v>401</v>
      </c>
      <c r="B15" s="141"/>
      <c r="C15" s="142">
        <f>SUM(C14)</f>
        <v>28324</v>
      </c>
      <c r="D15" s="142">
        <f>SUM(D14)</f>
        <v>819500</v>
      </c>
      <c r="E15" s="143">
        <f>SUM(E14)</f>
        <v>82000</v>
      </c>
      <c r="F15" s="143"/>
      <c r="G15" s="144">
        <f>SUM(G14)</f>
        <v>0</v>
      </c>
      <c r="H15" s="143">
        <f>SUM(H14)</f>
        <v>0</v>
      </c>
      <c r="I15" s="143"/>
      <c r="J15" s="142">
        <v>3146153</v>
      </c>
      <c r="K15" s="145">
        <v>0</v>
      </c>
      <c r="L15" s="145"/>
      <c r="M15" s="142">
        <f>SUM(M14)</f>
        <v>827700</v>
      </c>
      <c r="N15" s="144"/>
      <c r="O15" s="146">
        <f>SUM(O14)</f>
        <v>20124</v>
      </c>
    </row>
    <row r="19" ht="10.5" customHeight="1"/>
  </sheetData>
  <sheetProtection selectLockedCells="1" selectUnlockedCells="1"/>
  <mergeCells count="34">
    <mergeCell ref="A5:N5"/>
    <mergeCell ref="A6:N6"/>
    <mergeCell ref="A7:A10"/>
    <mergeCell ref="B7:B10"/>
    <mergeCell ref="C7:C10"/>
    <mergeCell ref="D7:L7"/>
    <mergeCell ref="M7:N7"/>
    <mergeCell ref="O7:O10"/>
    <mergeCell ref="D8:D10"/>
    <mergeCell ref="E8:L8"/>
    <mergeCell ref="M8:M10"/>
    <mergeCell ref="N8:N10"/>
    <mergeCell ref="E9:F9"/>
    <mergeCell ref="G9:I9"/>
    <mergeCell ref="J9:L9"/>
    <mergeCell ref="E10:F10"/>
    <mergeCell ref="H10:I10"/>
    <mergeCell ref="K10:L10"/>
    <mergeCell ref="E11:F11"/>
    <mergeCell ref="H11:I11"/>
    <mergeCell ref="K11:L11"/>
    <mergeCell ref="E12:F12"/>
    <mergeCell ref="H12:I12"/>
    <mergeCell ref="K12:L12"/>
    <mergeCell ref="E13:F13"/>
    <mergeCell ref="H13:I13"/>
    <mergeCell ref="K13:L13"/>
    <mergeCell ref="E14:F14"/>
    <mergeCell ref="H14:I14"/>
    <mergeCell ref="K14:L14"/>
    <mergeCell ref="A15:B15"/>
    <mergeCell ref="E15:F15"/>
    <mergeCell ref="H15:I15"/>
    <mergeCell ref="K15:L1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38.28125" style="0" customWidth="1"/>
    <col min="3" max="3" width="18.7109375" style="0" customWidth="1"/>
    <col min="4" max="4" width="19.00390625" style="0" customWidth="1"/>
  </cols>
  <sheetData>
    <row r="1" spans="1:4" ht="12.75">
      <c r="A1" s="50"/>
      <c r="B1" s="50"/>
      <c r="C1" s="51" t="s">
        <v>426</v>
      </c>
      <c r="D1" s="51"/>
    </row>
    <row r="2" spans="1:4" ht="12.75">
      <c r="A2" s="50"/>
      <c r="B2" s="50"/>
      <c r="C2" s="51" t="s">
        <v>427</v>
      </c>
      <c r="D2" s="51"/>
    </row>
    <row r="3" spans="1:4" ht="12.75">
      <c r="A3" s="50"/>
      <c r="B3" s="50"/>
      <c r="C3" s="51" t="s">
        <v>428</v>
      </c>
      <c r="D3" s="51"/>
    </row>
    <row r="4" spans="1:4" ht="12.75">
      <c r="A4" s="50"/>
      <c r="B4" s="50"/>
      <c r="C4" s="147"/>
      <c r="D4" s="147"/>
    </row>
    <row r="5" spans="1:4" ht="12.75">
      <c r="A5" s="50"/>
      <c r="B5" s="50"/>
      <c r="C5" s="147"/>
      <c r="D5" s="147"/>
    </row>
    <row r="6" spans="1:4" ht="12.75">
      <c r="A6" s="50"/>
      <c r="B6" s="50"/>
      <c r="C6" s="147"/>
      <c r="D6" s="147"/>
    </row>
    <row r="7" spans="1:4" ht="12.75">
      <c r="A7" s="50"/>
      <c r="B7" s="50"/>
      <c r="C7" s="147"/>
      <c r="D7" s="147"/>
    </row>
    <row r="8" spans="1:4" ht="15.75">
      <c r="A8" s="148" t="s">
        <v>429</v>
      </c>
      <c r="B8" s="148"/>
      <c r="C8" s="148"/>
      <c r="D8" s="148"/>
    </row>
    <row r="9" spans="1:4" ht="12.75">
      <c r="A9" s="149"/>
      <c r="B9" s="50"/>
      <c r="C9" s="50"/>
      <c r="D9" s="50"/>
    </row>
    <row r="10" spans="1:4" ht="12.75">
      <c r="A10" s="50"/>
      <c r="B10" s="50"/>
      <c r="C10" s="50"/>
      <c r="D10" s="150" t="s">
        <v>343</v>
      </c>
    </row>
    <row r="11" spans="1:4" ht="12.75" customHeight="1">
      <c r="A11" s="151" t="s">
        <v>344</v>
      </c>
      <c r="B11" s="151" t="s">
        <v>430</v>
      </c>
      <c r="C11" s="152" t="s">
        <v>431</v>
      </c>
      <c r="D11" s="152" t="s">
        <v>432</v>
      </c>
    </row>
    <row r="12" spans="1:4" ht="12.75">
      <c r="A12" s="151"/>
      <c r="B12" s="151"/>
      <c r="C12" s="151"/>
      <c r="D12" s="152"/>
    </row>
    <row r="13" spans="1:4" ht="12.75">
      <c r="A13" s="151"/>
      <c r="B13" s="151"/>
      <c r="C13" s="151"/>
      <c r="D13" s="152"/>
    </row>
    <row r="14" spans="1:4" ht="12.75">
      <c r="A14" s="153">
        <v>1</v>
      </c>
      <c r="B14" s="153">
        <v>2</v>
      </c>
      <c r="C14" s="153">
        <v>3</v>
      </c>
      <c r="D14" s="154">
        <v>4</v>
      </c>
    </row>
    <row r="15" spans="1:4" ht="12.75">
      <c r="A15" s="155" t="s">
        <v>433</v>
      </c>
      <c r="B15" s="156" t="s">
        <v>434</v>
      </c>
      <c r="C15" s="155"/>
      <c r="D15" s="157">
        <v>18584508.27</v>
      </c>
    </row>
    <row r="16" spans="1:4" ht="12.75">
      <c r="A16" s="155" t="s">
        <v>435</v>
      </c>
      <c r="B16" s="156" t="s">
        <v>436</v>
      </c>
      <c r="C16" s="155"/>
      <c r="D16" s="158">
        <v>18345471.11</v>
      </c>
    </row>
    <row r="17" spans="1:4" ht="12.75">
      <c r="A17" s="155" t="s">
        <v>437</v>
      </c>
      <c r="B17" s="156" t="s">
        <v>438</v>
      </c>
      <c r="C17" s="159"/>
      <c r="D17" s="158">
        <f>SUM(D15-D16)</f>
        <v>239037.16000000015</v>
      </c>
    </row>
    <row r="18" spans="1:4" ht="12.75">
      <c r="A18" s="160" t="s">
        <v>439</v>
      </c>
      <c r="B18" s="160"/>
      <c r="C18" s="159"/>
      <c r="D18" s="158">
        <f>SUM(D19:D26)</f>
        <v>1871258</v>
      </c>
    </row>
    <row r="19" spans="1:4" ht="12.75">
      <c r="A19" s="155" t="s">
        <v>433</v>
      </c>
      <c r="B19" s="161" t="s">
        <v>440</v>
      </c>
      <c r="C19" s="155" t="s">
        <v>441</v>
      </c>
      <c r="D19" s="158">
        <v>1500000</v>
      </c>
    </row>
    <row r="20" spans="1:4" ht="12.75">
      <c r="A20" s="162" t="s">
        <v>435</v>
      </c>
      <c r="B20" s="159" t="s">
        <v>442</v>
      </c>
      <c r="C20" s="155" t="s">
        <v>441</v>
      </c>
      <c r="D20" s="163">
        <v>0</v>
      </c>
    </row>
    <row r="21" spans="1:4" ht="48">
      <c r="A21" s="155" t="s">
        <v>437</v>
      </c>
      <c r="B21" s="164" t="s">
        <v>443</v>
      </c>
      <c r="C21" s="155" t="s">
        <v>444</v>
      </c>
      <c r="D21" s="158">
        <v>292592</v>
      </c>
    </row>
    <row r="22" spans="1:4" ht="12.75">
      <c r="A22" s="162" t="s">
        <v>445</v>
      </c>
      <c r="B22" s="159" t="s">
        <v>446</v>
      </c>
      <c r="C22" s="155" t="s">
        <v>447</v>
      </c>
      <c r="D22" s="158"/>
    </row>
    <row r="23" spans="1:4" ht="12.75">
      <c r="A23" s="155" t="s">
        <v>448</v>
      </c>
      <c r="B23" s="159" t="s">
        <v>449</v>
      </c>
      <c r="C23" s="155" t="s">
        <v>450</v>
      </c>
      <c r="D23" s="158"/>
    </row>
    <row r="24" spans="1:4" ht="12.75">
      <c r="A24" s="162" t="s">
        <v>451</v>
      </c>
      <c r="B24" s="159" t="s">
        <v>452</v>
      </c>
      <c r="C24" s="155" t="s">
        <v>453</v>
      </c>
      <c r="D24" s="165"/>
    </row>
    <row r="25" spans="1:4" ht="12.75">
      <c r="A25" s="155" t="s">
        <v>454</v>
      </c>
      <c r="B25" s="159" t="s">
        <v>455</v>
      </c>
      <c r="C25" s="155" t="s">
        <v>456</v>
      </c>
      <c r="D25" s="158">
        <v>0</v>
      </c>
    </row>
    <row r="26" spans="1:4" ht="12.75">
      <c r="A26" s="155" t="s">
        <v>457</v>
      </c>
      <c r="B26" s="166" t="s">
        <v>458</v>
      </c>
      <c r="C26" s="155" t="s">
        <v>459</v>
      </c>
      <c r="D26" s="158">
        <v>78666</v>
      </c>
    </row>
    <row r="27" spans="1:4" ht="12.75">
      <c r="A27" s="160" t="s">
        <v>460</v>
      </c>
      <c r="B27" s="160"/>
      <c r="C27" s="155"/>
      <c r="D27" s="158">
        <f>SUM(D28:D34)</f>
        <v>2110295.16</v>
      </c>
    </row>
    <row r="28" spans="1:4" ht="12.75">
      <c r="A28" s="155" t="s">
        <v>433</v>
      </c>
      <c r="B28" s="159" t="s">
        <v>461</v>
      </c>
      <c r="C28" s="155" t="s">
        <v>462</v>
      </c>
      <c r="D28" s="158">
        <v>1556238.16</v>
      </c>
    </row>
    <row r="29" spans="1:4" ht="12.75">
      <c r="A29" s="162" t="s">
        <v>435</v>
      </c>
      <c r="B29" s="167" t="s">
        <v>463</v>
      </c>
      <c r="C29" s="162" t="s">
        <v>462</v>
      </c>
      <c r="D29" s="163">
        <v>0</v>
      </c>
    </row>
    <row r="30" spans="1:4" ht="36">
      <c r="A30" s="155" t="s">
        <v>437</v>
      </c>
      <c r="B30" s="139" t="s">
        <v>464</v>
      </c>
      <c r="C30" s="155" t="s">
        <v>465</v>
      </c>
      <c r="D30" s="158">
        <v>554057</v>
      </c>
    </row>
    <row r="31" spans="1:4" ht="12.75">
      <c r="A31" s="162" t="s">
        <v>445</v>
      </c>
      <c r="B31" s="167" t="s">
        <v>466</v>
      </c>
      <c r="C31" s="162" t="s">
        <v>467</v>
      </c>
      <c r="D31" s="163"/>
    </row>
    <row r="32" spans="1:4" ht="12.75">
      <c r="A32" s="155" t="s">
        <v>448</v>
      </c>
      <c r="B32" s="159" t="s">
        <v>468</v>
      </c>
      <c r="C32" s="155" t="s">
        <v>469</v>
      </c>
      <c r="D32" s="158"/>
    </row>
    <row r="33" spans="1:4" ht="12.75">
      <c r="A33" s="168" t="s">
        <v>451</v>
      </c>
      <c r="B33" s="166" t="s">
        <v>470</v>
      </c>
      <c r="C33" s="168" t="s">
        <v>471</v>
      </c>
      <c r="D33" s="165"/>
    </row>
    <row r="34" spans="1:4" ht="12.75">
      <c r="A34" s="168" t="s">
        <v>454</v>
      </c>
      <c r="B34" s="166" t="s">
        <v>472</v>
      </c>
      <c r="C34" s="169" t="s">
        <v>473</v>
      </c>
      <c r="D34" s="170"/>
    </row>
  </sheetData>
  <sheetProtection selectLockedCells="1" selectUnlockedCells="1"/>
  <mergeCells count="10">
    <mergeCell ref="C1:D1"/>
    <mergeCell ref="C2:D2"/>
    <mergeCell ref="C3:D3"/>
    <mergeCell ref="A8:D8"/>
    <mergeCell ref="A11:A13"/>
    <mergeCell ref="B11:B13"/>
    <mergeCell ref="C11:C13"/>
    <mergeCell ref="D11:D13"/>
    <mergeCell ref="A18:B18"/>
    <mergeCell ref="A27:B2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4" max="4" width="12.140625" style="0" customWidth="1"/>
    <col min="5" max="5" width="26.57421875" style="0" customWidth="1"/>
    <col min="6" max="6" width="11.57421875" style="0" customWidth="1"/>
    <col min="7" max="7" width="11.421875" style="0" customWidth="1"/>
    <col min="8" max="8" width="11.00390625" style="0" customWidth="1"/>
  </cols>
  <sheetData>
    <row r="1" ht="12.75">
      <c r="F1" t="s">
        <v>474</v>
      </c>
    </row>
    <row r="2" ht="12.75">
      <c r="F2" t="s">
        <v>475</v>
      </c>
    </row>
    <row r="3" ht="12.75">
      <c r="F3" t="s">
        <v>476</v>
      </c>
    </row>
    <row r="6" spans="1:8" ht="27" customHeight="1">
      <c r="A6" s="171" t="s">
        <v>477</v>
      </c>
      <c r="B6" s="171"/>
      <c r="C6" s="171"/>
      <c r="D6" s="171"/>
      <c r="E6" s="171"/>
      <c r="F6" s="171"/>
      <c r="G6" s="171"/>
      <c r="H6" s="171"/>
    </row>
    <row r="7" spans="1:8" ht="23.25" customHeight="1">
      <c r="A7" s="172"/>
      <c r="B7" s="172"/>
      <c r="C7" s="172"/>
      <c r="D7" s="172"/>
      <c r="E7" s="172"/>
      <c r="F7" s="172"/>
      <c r="G7" s="172"/>
      <c r="H7" s="172"/>
    </row>
    <row r="8" spans="1:8" ht="14.25">
      <c r="A8" s="173" t="s">
        <v>434</v>
      </c>
      <c r="B8" s="173"/>
      <c r="C8" s="173"/>
      <c r="D8" s="173"/>
      <c r="E8" s="173" t="s">
        <v>436</v>
      </c>
      <c r="F8" s="173"/>
      <c r="G8" s="173"/>
      <c r="H8" s="173"/>
    </row>
    <row r="9" spans="1:8" ht="78.75" customHeight="1">
      <c r="A9" s="174" t="s">
        <v>478</v>
      </c>
      <c r="B9" s="175" t="s">
        <v>2</v>
      </c>
      <c r="C9" s="175" t="s">
        <v>345</v>
      </c>
      <c r="D9" s="175" t="s">
        <v>6</v>
      </c>
      <c r="E9" s="176" t="s">
        <v>479</v>
      </c>
      <c r="F9" s="175" t="s">
        <v>2</v>
      </c>
      <c r="G9" s="175" t="s">
        <v>345</v>
      </c>
      <c r="H9" s="177" t="s">
        <v>6</v>
      </c>
    </row>
    <row r="10" spans="1:8" ht="30" customHeight="1">
      <c r="A10" s="178"/>
      <c r="B10" s="130">
        <v>756</v>
      </c>
      <c r="C10" s="130">
        <v>75618</v>
      </c>
      <c r="D10" s="179">
        <v>110000</v>
      </c>
      <c r="E10" s="130"/>
      <c r="F10" s="130">
        <v>851</v>
      </c>
      <c r="G10" s="130">
        <v>85154</v>
      </c>
      <c r="H10" s="180">
        <v>120000</v>
      </c>
    </row>
    <row r="11" spans="1:8" ht="25.5">
      <c r="A11" s="178"/>
      <c r="B11" s="130"/>
      <c r="C11" s="130"/>
      <c r="D11" s="130"/>
      <c r="E11" s="181" t="s">
        <v>480</v>
      </c>
      <c r="F11" s="130"/>
      <c r="G11" s="130"/>
      <c r="H11" s="182"/>
    </row>
    <row r="12" spans="1:8" ht="12.75">
      <c r="A12" s="178"/>
      <c r="B12" s="130"/>
      <c r="C12" s="130"/>
      <c r="D12" s="130"/>
      <c r="E12" s="130"/>
      <c r="F12" s="130">
        <v>851</v>
      </c>
      <c r="G12" s="130">
        <v>85153</v>
      </c>
      <c r="H12" s="180">
        <v>1000</v>
      </c>
    </row>
    <row r="13" spans="1:8" ht="12.75">
      <c r="A13" s="178"/>
      <c r="B13" s="130"/>
      <c r="C13" s="130"/>
      <c r="D13" s="130"/>
      <c r="E13" s="130"/>
      <c r="F13" s="130"/>
      <c r="G13" s="130"/>
      <c r="H13" s="182"/>
    </row>
    <row r="14" spans="1:8" ht="13.5">
      <c r="A14" s="183" t="s">
        <v>401</v>
      </c>
      <c r="B14" s="183"/>
      <c r="C14" s="183"/>
      <c r="D14" s="184">
        <f>SUM(D10:D13)</f>
        <v>110000</v>
      </c>
      <c r="E14" s="185"/>
      <c r="F14" s="185"/>
      <c r="G14" s="185"/>
      <c r="H14" s="186">
        <f>SUM(H10:H12)</f>
        <v>121000</v>
      </c>
    </row>
  </sheetData>
  <sheetProtection selectLockedCells="1" selectUnlockedCells="1"/>
  <mergeCells count="4">
    <mergeCell ref="A6:H6"/>
    <mergeCell ref="A8:D8"/>
    <mergeCell ref="E8:H8"/>
    <mergeCell ref="A14:C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2012-11-13T10:17:11Z</cp:lastPrinted>
  <dcterms:modified xsi:type="dcterms:W3CDTF">2012-12-10T08:13:12Z</dcterms:modified>
  <cp:category/>
  <cp:version/>
  <cp:contentType/>
  <cp:contentStatus/>
  <cp:revision>1</cp:revision>
</cp:coreProperties>
</file>