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45" activeTab="0"/>
  </bookViews>
  <sheets>
    <sheet name="Mienie" sheetId="1" r:id="rId1"/>
  </sheets>
  <definedNames/>
  <calcPr fullCalcOnLoad="1"/>
</workbook>
</file>

<file path=xl/sharedStrings.xml><?xml version="1.0" encoding="utf-8"?>
<sst xmlns="http://schemas.openxmlformats.org/spreadsheetml/2006/main" count="206" uniqueCount="54">
  <si>
    <t>Wykaz mienia poszczególnych jednostek organizacyjnych</t>
  </si>
  <si>
    <t>UBEZPIECZENIE MIENIA OD OGNIA I INNYCH ZDARZEŃ LOSOWYCH</t>
  </si>
  <si>
    <t>Sumy ubezpieczenia dla:</t>
  </si>
  <si>
    <t>Łącznie wszystkie jednostki</t>
  </si>
  <si>
    <t>Urząd Gminy w Somiance</t>
  </si>
  <si>
    <t>Gminny Ośrodek Kultury w Somiance</t>
  </si>
  <si>
    <t>Świetlica Środowiskowa Skorki</t>
  </si>
  <si>
    <t>Świetlica Środowiskowa Wólka Somiankowska</t>
  </si>
  <si>
    <t>Świetlica Środowiskowa w Ostrowach</t>
  </si>
  <si>
    <t>Szkoła Podstawowa w Jackowie Górnym</t>
  </si>
  <si>
    <t>Szkoła Podstawowa w Kręgach</t>
  </si>
  <si>
    <t xml:space="preserve">Ośrodek Zdrowia Somianka </t>
  </si>
  <si>
    <t>Ośrodek Zdrowia Wola Mystkowska</t>
  </si>
  <si>
    <t>Szkoła Podstawowa w Ulasku</t>
  </si>
  <si>
    <t>Lp.</t>
  </si>
  <si>
    <t>Przedmiot ubezpieczenia</t>
  </si>
  <si>
    <t>Podstawa szacowania wartości</t>
  </si>
  <si>
    <t xml:space="preserve">Suma ubezpieczenia          </t>
  </si>
  <si>
    <t>Rodzaj wartości</t>
  </si>
  <si>
    <t>Budynki oraz budowle - łącznie:</t>
  </si>
  <si>
    <t>KB/O</t>
  </si>
  <si>
    <t>KB</t>
  </si>
  <si>
    <t>O</t>
  </si>
  <si>
    <t>w tym:</t>
  </si>
  <si>
    <t xml:space="preserve">Budynki  </t>
  </si>
  <si>
    <t>Hala sportowa</t>
  </si>
  <si>
    <t>Place zabaw i boiska</t>
  </si>
  <si>
    <t>Maszyny, urządzenia i wyposażenie - łącznie:</t>
  </si>
  <si>
    <t>Niskocenne składniki mienia</t>
  </si>
  <si>
    <t>Zbiory biblioteczne</t>
  </si>
  <si>
    <t>Wartości niematerialne i prawne</t>
  </si>
  <si>
    <t>Sprzęt elektroniczny stacjonarny</t>
  </si>
  <si>
    <t>Sprzęt elektroniczny przenośny</t>
  </si>
  <si>
    <t>RAZEM</t>
  </si>
  <si>
    <t>Hala i wiata targowa "Mój Rynek"</t>
  </si>
  <si>
    <t>targowica</t>
  </si>
  <si>
    <t>Rybackie Centrum Rekreacyjno-Turystyczne Jackowo</t>
  </si>
  <si>
    <t>Świetlica Wiejska Michalin</t>
  </si>
  <si>
    <t>Świetlica Wiejska Wielęcin</t>
  </si>
  <si>
    <t>System do transmisji posiedzeń Rady Gminy-sprzet elektroniczny stacjonarny</t>
  </si>
  <si>
    <t>zewnętrzny podnosnik pionowy-winda dla niepełnosprawnych</t>
  </si>
  <si>
    <t>Świetlica Wiejska Kręgi</t>
  </si>
  <si>
    <t>Kolektory solarne</t>
  </si>
  <si>
    <t>Zestawy fotowoltaniczne</t>
  </si>
  <si>
    <t>Przyczepa mieszkalna</t>
  </si>
  <si>
    <t>Zespół Szkolno-Przedszkolny w Somiance</t>
  </si>
  <si>
    <t>Budynek remizy strażackiej w Somiance</t>
  </si>
  <si>
    <t>Otwarte strefy aktywności na terenie gminy-place zabaw siłownie zewnętrzne, altana</t>
  </si>
  <si>
    <t>Samorządowe Przedszkole w Woli Mystkowskiej z siedzibą w Nowych Wypychach</t>
  </si>
  <si>
    <t>Zespół Szkolno-Przedszkolny im. gen. bryg. pil. Stanisława Skalskiegow Woli Mystkowskiej</t>
  </si>
  <si>
    <t xml:space="preserve">Przydomowe oczyszczalnie ścieków </t>
  </si>
  <si>
    <t>Urządzenie do badania jakości powietrza wraz z tabletem</t>
  </si>
  <si>
    <t>Dom Lekarza w Somiance</t>
  </si>
  <si>
    <t>Dom Nauczyciela w Ulasku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</si>
</sst>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&quot;zł&quot;"/>
    <numFmt numFmtId="166" formatCode="#,##0.00&quot; 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b/>
      <i/>
      <sz val="10"/>
      <name val="Arial"/>
      <family val="2"/>
    </font>
    <font>
      <b/>
      <sz val="12"/>
      <name val="Arial Narrow"/>
      <family val="2"/>
    </font>
    <font>
      <sz val="10"/>
      <name val="Arial CE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164" fontId="5" fillId="34" borderId="14" xfId="0" applyNumberFormat="1" applyFont="1" applyFill="1" applyBorder="1" applyAlignment="1">
      <alignment horizontal="center" vertical="center" wrapText="1"/>
    </xf>
    <xf numFmtId="164" fontId="2" fillId="34" borderId="15" xfId="0" applyNumberFormat="1" applyFont="1" applyFill="1" applyBorder="1" applyAlignment="1">
      <alignment horizontal="center" vertical="center" wrapText="1"/>
    </xf>
    <xf numFmtId="164" fontId="2" fillId="34" borderId="16" xfId="0" applyNumberFormat="1" applyFont="1" applyFill="1" applyBorder="1" applyAlignment="1">
      <alignment horizontal="center" vertical="center" wrapText="1"/>
    </xf>
    <xf numFmtId="164" fontId="2" fillId="34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65" fontId="2" fillId="0" borderId="12" xfId="0" applyNumberFormat="1" applyFont="1" applyFill="1" applyBorder="1" applyAlignment="1">
      <alignment wrapText="1"/>
    </xf>
    <xf numFmtId="165" fontId="2" fillId="0" borderId="14" xfId="0" applyNumberFormat="1" applyFont="1" applyFill="1" applyBorder="1" applyAlignment="1">
      <alignment wrapText="1"/>
    </xf>
    <xf numFmtId="165" fontId="2" fillId="0" borderId="11" xfId="53" applyNumberFormat="1" applyFont="1" applyFill="1" applyBorder="1" applyAlignment="1">
      <alignment horizontal="right" vertical="center" wrapText="1"/>
      <protection/>
    </xf>
    <xf numFmtId="165" fontId="2" fillId="0" borderId="11" xfId="53" applyNumberFormat="1" applyFont="1" applyFill="1" applyBorder="1" applyAlignment="1">
      <alignment horizontal="center" vertical="center" wrapText="1"/>
      <protection/>
    </xf>
    <xf numFmtId="165" fontId="2" fillId="0" borderId="11" xfId="53" applyNumberFormat="1" applyFont="1" applyFill="1" applyBorder="1" applyAlignment="1">
      <alignment wrapText="1"/>
      <protection/>
    </xf>
    <xf numFmtId="165" fontId="2" fillId="0" borderId="11" xfId="53" applyNumberFormat="1" applyFont="1" applyFill="1" applyBorder="1" applyAlignment="1">
      <alignment horizontal="center" wrapText="1"/>
      <protection/>
    </xf>
    <xf numFmtId="165" fontId="2" fillId="0" borderId="11" xfId="0" applyNumberFormat="1" applyFont="1" applyFill="1" applyBorder="1" applyAlignment="1">
      <alignment wrapText="1"/>
    </xf>
    <xf numFmtId="165" fontId="2" fillId="0" borderId="11" xfId="0" applyNumberFormat="1" applyFont="1" applyFill="1" applyBorder="1" applyAlignment="1">
      <alignment horizontal="center" wrapText="1"/>
    </xf>
    <xf numFmtId="44" fontId="2" fillId="0" borderId="11" xfId="62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 wrapText="1"/>
    </xf>
    <xf numFmtId="165" fontId="2" fillId="35" borderId="11" xfId="53" applyNumberFormat="1" applyFont="1" applyFill="1" applyBorder="1" applyAlignment="1">
      <alignment horizontal="right" vertical="center" wrapText="1"/>
      <protection/>
    </xf>
    <xf numFmtId="165" fontId="2" fillId="35" borderId="11" xfId="53" applyNumberFormat="1" applyFont="1" applyFill="1" applyBorder="1" applyAlignment="1">
      <alignment horizontal="center" vertical="center" wrapText="1"/>
      <protection/>
    </xf>
    <xf numFmtId="164" fontId="2" fillId="35" borderId="11" xfId="53" applyNumberFormat="1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wrapText="1"/>
      <protection/>
    </xf>
    <xf numFmtId="164" fontId="2" fillId="0" borderId="11" xfId="53" applyNumberFormat="1" applyFont="1" applyFill="1" applyBorder="1" applyAlignment="1">
      <alignment horizontal="center" vertical="center" wrapText="1"/>
      <protection/>
    </xf>
    <xf numFmtId="4" fontId="2" fillId="0" borderId="11" xfId="53" applyNumberFormat="1" applyFont="1" applyFill="1" applyBorder="1" applyAlignment="1">
      <alignment horizontal="center" wrapText="1"/>
      <protection/>
    </xf>
    <xf numFmtId="165" fontId="2" fillId="0" borderId="10" xfId="0" applyNumberFormat="1" applyFont="1" applyFill="1" applyBorder="1" applyAlignment="1">
      <alignment wrapText="1"/>
    </xf>
    <xf numFmtId="0" fontId="2" fillId="0" borderId="11" xfId="53" applyFont="1" applyFill="1" applyBorder="1" applyAlignment="1">
      <alignment wrapText="1"/>
      <protection/>
    </xf>
    <xf numFmtId="0" fontId="2" fillId="0" borderId="11" xfId="53" applyFont="1" applyFill="1" applyBorder="1" applyAlignment="1">
      <alignment horizontal="left" vertical="center" wrapText="1"/>
      <protection/>
    </xf>
    <xf numFmtId="0" fontId="5" fillId="34" borderId="11" xfId="0" applyFont="1" applyFill="1" applyBorder="1" applyAlignment="1">
      <alignment horizontal="right" vertical="center" wrapText="1"/>
    </xf>
    <xf numFmtId="165" fontId="2" fillId="34" borderId="12" xfId="0" applyNumberFormat="1" applyFont="1" applyFill="1" applyBorder="1" applyAlignment="1">
      <alignment horizontal="right" wrapText="1"/>
    </xf>
    <xf numFmtId="165" fontId="5" fillId="34" borderId="17" xfId="0" applyNumberFormat="1" applyFont="1" applyFill="1" applyBorder="1" applyAlignment="1">
      <alignment horizontal="right" wrapText="1"/>
    </xf>
    <xf numFmtId="165" fontId="2" fillId="34" borderId="10" xfId="0" applyNumberFormat="1" applyFont="1" applyFill="1" applyBorder="1" applyAlignment="1">
      <alignment horizontal="right" wrapText="1"/>
    </xf>
    <xf numFmtId="165" fontId="2" fillId="34" borderId="11" xfId="0" applyNumberFormat="1" applyFont="1" applyFill="1" applyBorder="1" applyAlignment="1">
      <alignment horizontal="center" wrapText="1"/>
    </xf>
    <xf numFmtId="165" fontId="2" fillId="34" borderId="11" xfId="0" applyNumberFormat="1" applyFont="1" applyFill="1" applyBorder="1" applyAlignment="1">
      <alignment horizontal="right" wrapText="1"/>
    </xf>
    <xf numFmtId="165" fontId="5" fillId="34" borderId="11" xfId="0" applyNumberFormat="1" applyFont="1" applyFill="1" applyBorder="1" applyAlignment="1">
      <alignment vertical="center" wrapText="1"/>
    </xf>
    <xf numFmtId="165" fontId="5" fillId="34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wrapText="1"/>
    </xf>
    <xf numFmtId="0" fontId="2" fillId="34" borderId="1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164" fontId="2" fillId="0" borderId="18" xfId="0" applyNumberFormat="1" applyFont="1" applyFill="1" applyBorder="1" applyAlignment="1">
      <alignment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3" fontId="2" fillId="0" borderId="11" xfId="42" applyFont="1" applyFill="1" applyBorder="1" applyAlignment="1">
      <alignment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4" fontId="2" fillId="0" borderId="10" xfId="53" applyNumberFormat="1" applyFont="1" applyFill="1" applyBorder="1" applyAlignment="1">
      <alignment horizontal="center" vertical="center" wrapText="1"/>
      <protection/>
    </xf>
    <xf numFmtId="165" fontId="2" fillId="0" borderId="11" xfId="52" applyNumberFormat="1" applyFont="1" applyFill="1" applyBorder="1" applyAlignment="1">
      <alignment horizontal="center" vertical="center" wrapText="1"/>
      <protection/>
    </xf>
    <xf numFmtId="165" fontId="2" fillId="0" borderId="11" xfId="52" applyNumberFormat="1" applyFont="1" applyFill="1" applyBorder="1" applyAlignment="1">
      <alignment horizontal="right" vertical="center" wrapText="1"/>
      <protection/>
    </xf>
    <xf numFmtId="165" fontId="2" fillId="0" borderId="11" xfId="52" applyNumberFormat="1" applyFont="1" applyFill="1" applyBorder="1" applyAlignment="1">
      <alignment wrapText="1"/>
      <protection/>
    </xf>
    <xf numFmtId="165" fontId="2" fillId="0" borderId="11" xfId="52" applyNumberFormat="1" applyFont="1" applyFill="1" applyBorder="1" applyAlignment="1">
      <alignment horizontal="center" wrapText="1"/>
      <protection/>
    </xf>
    <xf numFmtId="166" fontId="2" fillId="0" borderId="11" xfId="53" applyNumberFormat="1" applyFont="1" applyFill="1" applyBorder="1" applyAlignment="1">
      <alignment wrapText="1"/>
      <protection/>
    </xf>
    <xf numFmtId="166" fontId="2" fillId="0" borderId="11" xfId="53" applyNumberFormat="1" applyFont="1" applyFill="1" applyBorder="1" applyAlignment="1">
      <alignment horizontal="center" wrapText="1"/>
      <protection/>
    </xf>
    <xf numFmtId="165" fontId="2" fillId="35" borderId="11" xfId="52" applyNumberFormat="1" applyFont="1" applyFill="1" applyBorder="1" applyAlignment="1">
      <alignment horizontal="right" vertical="center" wrapText="1"/>
      <protection/>
    </xf>
    <xf numFmtId="165" fontId="2" fillId="35" borderId="11" xfId="52" applyNumberFormat="1" applyFont="1" applyFill="1" applyBorder="1" applyAlignment="1">
      <alignment horizontal="center" vertical="center" wrapText="1"/>
      <protection/>
    </xf>
    <xf numFmtId="164" fontId="2" fillId="35" borderId="10" xfId="53" applyNumberFormat="1" applyFont="1" applyFill="1" applyBorder="1" applyAlignment="1">
      <alignment horizontal="right" vertical="center" wrapText="1"/>
      <protection/>
    </xf>
    <xf numFmtId="8" fontId="2" fillId="0" borderId="11" xfId="42" applyNumberFormat="1" applyFont="1" applyFill="1" applyBorder="1" applyAlignment="1">
      <alignment wrapText="1"/>
    </xf>
    <xf numFmtId="0" fontId="2" fillId="36" borderId="11" xfId="0" applyFont="1" applyFill="1" applyBorder="1" applyAlignment="1">
      <alignment horizontal="left" vertical="center" wrapText="1"/>
    </xf>
    <xf numFmtId="165" fontId="2" fillId="36" borderId="12" xfId="0" applyNumberFormat="1" applyFont="1" applyFill="1" applyBorder="1" applyAlignment="1">
      <alignment wrapText="1"/>
    </xf>
    <xf numFmtId="165" fontId="2" fillId="36" borderId="19" xfId="0" applyNumberFormat="1" applyFont="1" applyFill="1" applyBorder="1" applyAlignment="1">
      <alignment wrapText="1"/>
    </xf>
    <xf numFmtId="165" fontId="2" fillId="36" borderId="10" xfId="0" applyNumberFormat="1" applyFont="1" applyFill="1" applyBorder="1" applyAlignment="1">
      <alignment wrapText="1"/>
    </xf>
    <xf numFmtId="165" fontId="2" fillId="36" borderId="11" xfId="0" applyNumberFormat="1" applyFont="1" applyFill="1" applyBorder="1" applyAlignment="1">
      <alignment horizontal="center" wrapText="1"/>
    </xf>
    <xf numFmtId="0" fontId="2" fillId="36" borderId="0" xfId="0" applyFont="1" applyFill="1" applyBorder="1" applyAlignment="1">
      <alignment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8" fontId="2" fillId="0" borderId="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8" fontId="26" fillId="0" borderId="0" xfId="0" applyNumberFormat="1" applyFont="1" applyAlignment="1">
      <alignment/>
    </xf>
    <xf numFmtId="0" fontId="26" fillId="0" borderId="0" xfId="0" applyFont="1" applyAlignment="1">
      <alignment horizontal="right" vertical="center" wrapText="1"/>
    </xf>
    <xf numFmtId="8" fontId="26" fillId="0" borderId="0" xfId="0" applyNumberFormat="1" applyFont="1" applyAlignment="1">
      <alignment horizontal="right" vertical="center" wrapText="1"/>
    </xf>
    <xf numFmtId="7" fontId="2" fillId="0" borderId="0" xfId="62" applyNumberFormat="1" applyFont="1" applyFill="1" applyAlignment="1">
      <alignment horizontal="right"/>
    </xf>
    <xf numFmtId="164" fontId="2" fillId="0" borderId="10" xfId="53" applyNumberFormat="1" applyFont="1" applyFill="1" applyBorder="1" applyAlignment="1">
      <alignment horizontal="right" vertical="center" wrapText="1"/>
      <protection/>
    </xf>
    <xf numFmtId="0" fontId="5" fillId="33" borderId="12" xfId="0" applyFont="1" applyFill="1" applyBorder="1" applyAlignment="1">
      <alignment horizontal="center" vertical="center" wrapText="1" shrinkToFi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82"/>
  <sheetViews>
    <sheetView tabSelected="1" zoomScale="80" zoomScaleNormal="8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IV1"/>
    </sheetView>
  </sheetViews>
  <sheetFormatPr defaultColWidth="9.00390625" defaultRowHeight="12.75"/>
  <cols>
    <col min="1" max="1" width="3.57421875" style="53" bestFit="1" customWidth="1"/>
    <col min="2" max="2" width="44.00390625" style="61" customWidth="1"/>
    <col min="3" max="3" width="10.7109375" style="62" customWidth="1"/>
    <col min="4" max="4" width="21.7109375" style="63" customWidth="1"/>
    <col min="5" max="5" width="20.7109375" style="62" customWidth="1"/>
    <col min="6" max="6" width="8.421875" style="64" customWidth="1"/>
    <col min="7" max="7" width="18.57421875" style="64" customWidth="1"/>
    <col min="8" max="8" width="8.421875" style="64" customWidth="1"/>
    <col min="9" max="9" width="16.00390625" style="64" customWidth="1"/>
    <col min="10" max="10" width="8.421875" style="64" customWidth="1"/>
    <col min="11" max="11" width="16.28125" style="64" customWidth="1"/>
    <col min="12" max="12" width="8.421875" style="64" customWidth="1"/>
    <col min="13" max="13" width="21.140625" style="64" customWidth="1"/>
    <col min="14" max="14" width="8.421875" style="64" customWidth="1"/>
    <col min="15" max="15" width="15.8515625" style="64" customWidth="1"/>
    <col min="16" max="16" width="8.421875" style="64" customWidth="1"/>
    <col min="17" max="17" width="15.421875" style="64" customWidth="1"/>
    <col min="18" max="18" width="8.421875" style="64" customWidth="1"/>
    <col min="19" max="19" width="17.00390625" style="64" customWidth="1"/>
    <col min="20" max="20" width="8.57421875" style="64" customWidth="1"/>
    <col min="21" max="21" width="15.8515625" style="64" customWidth="1"/>
    <col min="22" max="22" width="8.421875" style="64" customWidth="1"/>
    <col min="23" max="23" width="18.7109375" style="62" customWidth="1"/>
    <col min="24" max="24" width="9.7109375" style="64" customWidth="1"/>
    <col min="25" max="25" width="20.57421875" style="62" customWidth="1"/>
    <col min="26" max="26" width="10.28125" style="64" customWidth="1"/>
    <col min="27" max="27" width="20.28125" style="62" customWidth="1"/>
    <col min="28" max="28" width="9.421875" style="64" customWidth="1"/>
    <col min="29" max="29" width="20.57421875" style="62" customWidth="1"/>
    <col min="30" max="30" width="9.28125" style="64" customWidth="1"/>
    <col min="31" max="31" width="20.7109375" style="62" customWidth="1"/>
    <col min="32" max="32" width="8.7109375" style="64" customWidth="1"/>
    <col min="33" max="33" width="19.57421875" style="62" customWidth="1"/>
    <col min="34" max="34" width="8.7109375" style="64" customWidth="1"/>
    <col min="35" max="35" width="20.28125" style="62" customWidth="1"/>
    <col min="36" max="36" width="9.7109375" style="64" customWidth="1"/>
    <col min="37" max="37" width="21.421875" style="5" customWidth="1"/>
    <col min="38" max="38" width="9.421875" style="57" customWidth="1"/>
    <col min="39" max="39" width="22.421875" style="5" customWidth="1"/>
    <col min="40" max="40" width="9.00390625" style="57" customWidth="1"/>
    <col min="41" max="41" width="19.28125" style="5" customWidth="1"/>
    <col min="42" max="42" width="9.00390625" style="57" customWidth="1"/>
    <col min="43" max="43" width="19.7109375" style="5" customWidth="1"/>
    <col min="44" max="44" width="9.00390625" style="57" customWidth="1"/>
    <col min="45" max="45" width="19.421875" style="5" customWidth="1"/>
    <col min="46" max="46" width="9.00390625" style="57" customWidth="1"/>
    <col min="47" max="16384" width="9.00390625" style="5" customWidth="1"/>
  </cols>
  <sheetData>
    <row r="1" spans="1:90" ht="20.25" customHeight="1">
      <c r="A1" s="91" t="s">
        <v>0</v>
      </c>
      <c r="B1" s="92"/>
      <c r="C1" s="92"/>
      <c r="D1" s="8"/>
      <c r="E1" s="6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10"/>
      <c r="AL1" s="11"/>
      <c r="AM1" s="2"/>
      <c r="AN1" s="3"/>
      <c r="AO1" s="2"/>
      <c r="AP1" s="3"/>
      <c r="AQ1" s="2"/>
      <c r="AR1" s="3"/>
      <c r="AS1" s="2"/>
      <c r="AT1" s="3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</row>
    <row r="2" spans="1:90" ht="30" customHeight="1">
      <c r="A2" s="93" t="s">
        <v>1</v>
      </c>
      <c r="B2" s="94"/>
      <c r="C2" s="94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10"/>
      <c r="AL2" s="11"/>
      <c r="AM2" s="2"/>
      <c r="AN2" s="3"/>
      <c r="AO2" s="2"/>
      <c r="AP2" s="3"/>
      <c r="AQ2" s="2"/>
      <c r="AR2" s="3"/>
      <c r="AS2" s="2"/>
      <c r="AT2" s="3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</row>
    <row r="3" spans="1:90" ht="15" customHeight="1">
      <c r="A3" s="6"/>
      <c r="B3" s="7"/>
      <c r="C3" s="7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10"/>
      <c r="AL3" s="11"/>
      <c r="AM3" s="2"/>
      <c r="AN3" s="3"/>
      <c r="AO3" s="2"/>
      <c r="AP3" s="3"/>
      <c r="AQ3" s="2"/>
      <c r="AR3" s="3"/>
      <c r="AS3" s="2"/>
      <c r="AT3" s="3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</row>
    <row r="4" spans="1:90" s="13" customFormat="1" ht="57" customHeight="1">
      <c r="A4" s="95" t="s">
        <v>2</v>
      </c>
      <c r="B4" s="96"/>
      <c r="C4" s="96"/>
      <c r="D4" s="12" t="s">
        <v>3</v>
      </c>
      <c r="E4" s="97" t="s">
        <v>4</v>
      </c>
      <c r="F4" s="90"/>
      <c r="G4" s="89" t="s">
        <v>53</v>
      </c>
      <c r="H4" s="90"/>
      <c r="I4" s="89" t="s">
        <v>52</v>
      </c>
      <c r="J4" s="90"/>
      <c r="K4" s="89" t="s">
        <v>46</v>
      </c>
      <c r="L4" s="100"/>
      <c r="M4" s="66" t="s">
        <v>34</v>
      </c>
      <c r="N4" s="65"/>
      <c r="O4" s="109" t="s">
        <v>36</v>
      </c>
      <c r="P4" s="98"/>
      <c r="Q4" s="89" t="s">
        <v>37</v>
      </c>
      <c r="R4" s="98"/>
      <c r="S4" s="89" t="s">
        <v>38</v>
      </c>
      <c r="T4" s="98"/>
      <c r="U4" s="89" t="s">
        <v>41</v>
      </c>
      <c r="V4" s="98"/>
      <c r="W4" s="89" t="s">
        <v>5</v>
      </c>
      <c r="X4" s="90"/>
      <c r="Y4" s="89" t="s">
        <v>45</v>
      </c>
      <c r="Z4" s="90"/>
      <c r="AA4" s="89" t="s">
        <v>6</v>
      </c>
      <c r="AB4" s="90"/>
      <c r="AC4" s="89" t="s">
        <v>7</v>
      </c>
      <c r="AD4" s="90"/>
      <c r="AE4" s="89" t="s">
        <v>8</v>
      </c>
      <c r="AF4" s="90"/>
      <c r="AG4" s="89" t="s">
        <v>9</v>
      </c>
      <c r="AH4" s="90"/>
      <c r="AI4" s="89" t="s">
        <v>10</v>
      </c>
      <c r="AJ4" s="90"/>
      <c r="AK4" s="86" t="s">
        <v>48</v>
      </c>
      <c r="AL4" s="86"/>
      <c r="AM4" s="86" t="s">
        <v>49</v>
      </c>
      <c r="AN4" s="86"/>
      <c r="AO4" s="88" t="s">
        <v>11</v>
      </c>
      <c r="AP4" s="88"/>
      <c r="AQ4" s="88" t="s">
        <v>12</v>
      </c>
      <c r="AR4" s="88"/>
      <c r="AS4" s="88" t="s">
        <v>13</v>
      </c>
      <c r="AT4" s="88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</row>
    <row r="5" spans="1:90" ht="15.75">
      <c r="A5" s="14"/>
      <c r="B5" s="33"/>
      <c r="C5" s="101"/>
      <c r="D5" s="102"/>
      <c r="E5" s="10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03"/>
      <c r="X5" s="1"/>
      <c r="Y5" s="103"/>
      <c r="Z5" s="1"/>
      <c r="AA5" s="103"/>
      <c r="AB5" s="1"/>
      <c r="AC5" s="103"/>
      <c r="AD5" s="1"/>
      <c r="AE5" s="15"/>
      <c r="AF5" s="16"/>
      <c r="AG5" s="15"/>
      <c r="AH5" s="16"/>
      <c r="AI5" s="15"/>
      <c r="AJ5" s="16"/>
      <c r="AK5" s="2"/>
      <c r="AL5" s="3"/>
      <c r="AM5" s="2"/>
      <c r="AN5" s="3"/>
      <c r="AO5" s="2"/>
      <c r="AP5" s="3"/>
      <c r="AQ5" s="2"/>
      <c r="AR5" s="3"/>
      <c r="AS5" s="2"/>
      <c r="AT5" s="3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</row>
    <row r="6" spans="1:90" ht="47.25">
      <c r="A6" s="17" t="s">
        <v>14</v>
      </c>
      <c r="B6" s="17" t="s">
        <v>15</v>
      </c>
      <c r="C6" s="18" t="s">
        <v>16</v>
      </c>
      <c r="D6" s="19" t="s">
        <v>17</v>
      </c>
      <c r="E6" s="20" t="s">
        <v>17</v>
      </c>
      <c r="F6" s="20" t="s">
        <v>18</v>
      </c>
      <c r="G6" s="20" t="s">
        <v>17</v>
      </c>
      <c r="H6" s="20" t="s">
        <v>18</v>
      </c>
      <c r="I6" s="20" t="s">
        <v>17</v>
      </c>
      <c r="J6" s="20" t="s">
        <v>18</v>
      </c>
      <c r="K6" s="20" t="s">
        <v>17</v>
      </c>
      <c r="L6" s="20" t="s">
        <v>18</v>
      </c>
      <c r="M6" s="20" t="s">
        <v>17</v>
      </c>
      <c r="N6" s="20" t="s">
        <v>18</v>
      </c>
      <c r="O6" s="20" t="s">
        <v>17</v>
      </c>
      <c r="P6" s="20" t="s">
        <v>18</v>
      </c>
      <c r="Q6" s="20" t="s">
        <v>17</v>
      </c>
      <c r="R6" s="20" t="s">
        <v>18</v>
      </c>
      <c r="S6" s="20" t="s">
        <v>17</v>
      </c>
      <c r="T6" s="20" t="s">
        <v>18</v>
      </c>
      <c r="U6" s="20" t="s">
        <v>17</v>
      </c>
      <c r="V6" s="20" t="s">
        <v>18</v>
      </c>
      <c r="W6" s="21" t="s">
        <v>17</v>
      </c>
      <c r="X6" s="21" t="s">
        <v>18</v>
      </c>
      <c r="Y6" s="21" t="s">
        <v>17</v>
      </c>
      <c r="Z6" s="21" t="s">
        <v>18</v>
      </c>
      <c r="AA6" s="21" t="s">
        <v>17</v>
      </c>
      <c r="AB6" s="21" t="s">
        <v>18</v>
      </c>
      <c r="AC6" s="21" t="s">
        <v>17</v>
      </c>
      <c r="AD6" s="21" t="s">
        <v>18</v>
      </c>
      <c r="AE6" s="21" t="s">
        <v>17</v>
      </c>
      <c r="AF6" s="21" t="s">
        <v>18</v>
      </c>
      <c r="AG6" s="21" t="s">
        <v>17</v>
      </c>
      <c r="AH6" s="21" t="s">
        <v>18</v>
      </c>
      <c r="AI6" s="21" t="s">
        <v>17</v>
      </c>
      <c r="AJ6" s="21" t="s">
        <v>18</v>
      </c>
      <c r="AK6" s="21" t="s">
        <v>17</v>
      </c>
      <c r="AL6" s="21" t="s">
        <v>18</v>
      </c>
      <c r="AM6" s="21" t="s">
        <v>17</v>
      </c>
      <c r="AN6" s="22" t="s">
        <v>18</v>
      </c>
      <c r="AO6" s="21" t="s">
        <v>17</v>
      </c>
      <c r="AP6" s="22" t="s">
        <v>18</v>
      </c>
      <c r="AQ6" s="21" t="s">
        <v>17</v>
      </c>
      <c r="AR6" s="22" t="s">
        <v>18</v>
      </c>
      <c r="AS6" s="21" t="s">
        <v>17</v>
      </c>
      <c r="AT6" s="22" t="s">
        <v>18</v>
      </c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</row>
    <row r="7" spans="1:90" ht="18" customHeight="1">
      <c r="A7" s="14">
        <v>1</v>
      </c>
      <c r="B7" s="23" t="s">
        <v>19</v>
      </c>
      <c r="C7" s="24" t="s">
        <v>20</v>
      </c>
      <c r="D7" s="25">
        <f>D9+D10+D11+D12+D13+D14</f>
        <v>16864084.150000002</v>
      </c>
      <c r="E7" s="25">
        <f>E9+E10+E11+E12+E13+E14</f>
        <v>2897068.58</v>
      </c>
      <c r="F7" s="38" t="s">
        <v>21</v>
      </c>
      <c r="G7" s="69"/>
      <c r="H7" s="69"/>
      <c r="I7" s="69"/>
      <c r="J7" s="69"/>
      <c r="K7" s="69"/>
      <c r="L7" s="69"/>
      <c r="M7" s="69">
        <v>1000000</v>
      </c>
      <c r="N7" s="69" t="s">
        <v>21</v>
      </c>
      <c r="O7" s="69">
        <v>457917.92</v>
      </c>
      <c r="P7" s="69" t="s">
        <v>21</v>
      </c>
      <c r="Q7" s="69">
        <v>89490</v>
      </c>
      <c r="R7" s="69" t="s">
        <v>21</v>
      </c>
      <c r="S7" s="69">
        <v>90000</v>
      </c>
      <c r="T7" s="69" t="s">
        <v>21</v>
      </c>
      <c r="U7" s="69">
        <v>234572.22</v>
      </c>
      <c r="V7" s="69" t="s">
        <v>21</v>
      </c>
      <c r="W7" s="69">
        <f>SUM(W9:W14)</f>
        <v>600000</v>
      </c>
      <c r="X7" s="70" t="s">
        <v>22</v>
      </c>
      <c r="Y7" s="69">
        <v>3419881.55</v>
      </c>
      <c r="Z7" s="70" t="s">
        <v>21</v>
      </c>
      <c r="AA7" s="69">
        <f>SUM(AA9:AA14)</f>
        <v>631184.3899999999</v>
      </c>
      <c r="AB7" s="70" t="s">
        <v>21</v>
      </c>
      <c r="AC7" s="69">
        <f>SUM(AC9:AC14)</f>
        <v>375244.67000000004</v>
      </c>
      <c r="AD7" s="70" t="s">
        <v>21</v>
      </c>
      <c r="AE7" s="69">
        <f>SUM(AE9:AE14)</f>
        <v>46225.87</v>
      </c>
      <c r="AF7" s="70" t="s">
        <v>21</v>
      </c>
      <c r="AG7" s="69">
        <f>SUM(AG9:AG14)</f>
        <v>825784.01</v>
      </c>
      <c r="AH7" s="70" t="s">
        <v>21</v>
      </c>
      <c r="AI7" s="69">
        <f>SUM(AI9:AI14)</f>
        <v>509000</v>
      </c>
      <c r="AJ7" s="70" t="s">
        <v>21</v>
      </c>
      <c r="AK7" s="69">
        <f>SUM(AK9:AK14)</f>
        <v>233865.85</v>
      </c>
      <c r="AL7" s="70" t="s">
        <v>21</v>
      </c>
      <c r="AM7" s="69">
        <f>SUM(AM9:AM14)</f>
        <v>3066624.32</v>
      </c>
      <c r="AN7" s="70" t="s">
        <v>21</v>
      </c>
      <c r="AO7" s="69">
        <f>SUM(AO9:AO14)</f>
        <v>555284.62</v>
      </c>
      <c r="AP7" s="70" t="s">
        <v>21</v>
      </c>
      <c r="AQ7" s="69">
        <f>SUM(AQ9:AQ14)</f>
        <v>157285.15</v>
      </c>
      <c r="AR7" s="70" t="s">
        <v>21</v>
      </c>
      <c r="AS7" s="69">
        <f>SUM(AS9:AS14)</f>
        <v>987800.2</v>
      </c>
      <c r="AT7" s="70" t="s">
        <v>21</v>
      </c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</row>
    <row r="8" spans="1:90" ht="18" customHeight="1">
      <c r="A8" s="14"/>
      <c r="B8" s="23" t="s">
        <v>23</v>
      </c>
      <c r="C8" s="24"/>
      <c r="D8" s="25"/>
      <c r="E8" s="6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71"/>
      <c r="X8" s="70"/>
      <c r="Y8" s="26"/>
      <c r="Z8" s="27"/>
      <c r="AA8" s="28"/>
      <c r="AB8" s="29"/>
      <c r="AC8" s="72"/>
      <c r="AD8" s="73"/>
      <c r="AE8" s="28"/>
      <c r="AF8" s="29"/>
      <c r="AG8" s="28"/>
      <c r="AH8" s="29"/>
      <c r="AI8" s="74"/>
      <c r="AJ8" s="75"/>
      <c r="AK8" s="30"/>
      <c r="AL8" s="31"/>
      <c r="AM8" s="2"/>
      <c r="AN8" s="3"/>
      <c r="AO8" s="2"/>
      <c r="AP8" s="3"/>
      <c r="AQ8" s="2"/>
      <c r="AR8" s="3"/>
      <c r="AS8" s="2"/>
      <c r="AT8" s="3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</row>
    <row r="9" spans="1:90" ht="18" customHeight="1">
      <c r="A9" s="14"/>
      <c r="B9" s="23" t="s">
        <v>24</v>
      </c>
      <c r="C9" s="24" t="s">
        <v>20</v>
      </c>
      <c r="D9" s="25">
        <f>SUM(E9:AT9)</f>
        <v>8689001.16</v>
      </c>
      <c r="E9" s="69">
        <v>1484770.49</v>
      </c>
      <c r="F9" s="38" t="s">
        <v>21</v>
      </c>
      <c r="G9" s="38">
        <v>200000</v>
      </c>
      <c r="H9" s="38" t="s">
        <v>21</v>
      </c>
      <c r="I9" s="38">
        <v>200000</v>
      </c>
      <c r="J9" s="38" t="s">
        <v>21</v>
      </c>
      <c r="K9" s="38">
        <v>100000</v>
      </c>
      <c r="L9" s="38" t="s">
        <v>21</v>
      </c>
      <c r="M9" s="38"/>
      <c r="N9" s="38"/>
      <c r="O9" s="38">
        <v>457917.92</v>
      </c>
      <c r="P9" s="38" t="s">
        <v>21</v>
      </c>
      <c r="Q9" s="38">
        <v>89490</v>
      </c>
      <c r="R9" s="38" t="s">
        <v>21</v>
      </c>
      <c r="S9" s="38">
        <v>90000</v>
      </c>
      <c r="T9" s="38" t="s">
        <v>21</v>
      </c>
      <c r="U9" s="38">
        <v>234572.22</v>
      </c>
      <c r="V9" s="38" t="s">
        <v>21</v>
      </c>
      <c r="W9" s="76">
        <v>600000</v>
      </c>
      <c r="X9" s="77" t="s">
        <v>22</v>
      </c>
      <c r="Y9" s="26">
        <v>920171</v>
      </c>
      <c r="Z9" s="27" t="s">
        <v>21</v>
      </c>
      <c r="AA9" s="28">
        <v>591643.95</v>
      </c>
      <c r="AB9" s="29" t="s">
        <v>21</v>
      </c>
      <c r="AC9" s="72">
        <v>361732.14</v>
      </c>
      <c r="AD9" s="73" t="s">
        <v>21</v>
      </c>
      <c r="AE9" s="28">
        <v>39135.16</v>
      </c>
      <c r="AF9" s="29" t="s">
        <v>21</v>
      </c>
      <c r="AG9" s="28">
        <v>485699.75</v>
      </c>
      <c r="AH9" s="29" t="s">
        <v>21</v>
      </c>
      <c r="AI9" s="74">
        <v>500000</v>
      </c>
      <c r="AJ9" s="75" t="s">
        <v>22</v>
      </c>
      <c r="AK9" s="30">
        <v>176865.85</v>
      </c>
      <c r="AL9" s="31" t="s">
        <v>21</v>
      </c>
      <c r="AM9" s="32">
        <v>959691.91</v>
      </c>
      <c r="AN9" s="3" t="s">
        <v>21</v>
      </c>
      <c r="AO9" s="32">
        <v>555284.62</v>
      </c>
      <c r="AP9" s="3" t="s">
        <v>21</v>
      </c>
      <c r="AQ9" s="32">
        <v>157285.15</v>
      </c>
      <c r="AR9" s="3" t="s">
        <v>21</v>
      </c>
      <c r="AS9" s="32">
        <v>484741</v>
      </c>
      <c r="AT9" s="3" t="s">
        <v>21</v>
      </c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</row>
    <row r="10" spans="1:90" ht="18" customHeight="1">
      <c r="A10" s="14"/>
      <c r="B10" s="23" t="s">
        <v>25</v>
      </c>
      <c r="C10" s="24" t="s">
        <v>21</v>
      </c>
      <c r="D10" s="25">
        <f aca="true" t="shared" si="0" ref="D10:D21">SUM(E10:AT10)</f>
        <v>3161740.5300000003</v>
      </c>
      <c r="E10" s="69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71"/>
      <c r="X10" s="70"/>
      <c r="Y10" s="26">
        <v>1566453.75</v>
      </c>
      <c r="Z10" s="27" t="s">
        <v>21</v>
      </c>
      <c r="AA10" s="28"/>
      <c r="AB10" s="29"/>
      <c r="AC10" s="72"/>
      <c r="AD10" s="73"/>
      <c r="AE10" s="28"/>
      <c r="AF10" s="29"/>
      <c r="AG10" s="28"/>
      <c r="AH10" s="29"/>
      <c r="AI10" s="74"/>
      <c r="AJ10" s="75"/>
      <c r="AK10" s="30"/>
      <c r="AL10" s="31"/>
      <c r="AM10" s="32">
        <v>1595286.78</v>
      </c>
      <c r="AN10" s="3" t="s">
        <v>21</v>
      </c>
      <c r="AO10" s="2"/>
      <c r="AP10" s="3"/>
      <c r="AQ10" s="2"/>
      <c r="AR10" s="3"/>
      <c r="AS10" s="2"/>
      <c r="AT10" s="3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</row>
    <row r="11" spans="1:90" ht="18" customHeight="1">
      <c r="A11" s="14"/>
      <c r="B11" s="23" t="s">
        <v>35</v>
      </c>
      <c r="C11" s="24" t="s">
        <v>21</v>
      </c>
      <c r="D11" s="25">
        <v>1000000</v>
      </c>
      <c r="E11" s="69"/>
      <c r="F11" s="38"/>
      <c r="G11" s="38"/>
      <c r="H11" s="38"/>
      <c r="I11" s="38"/>
      <c r="J11" s="38"/>
      <c r="K11" s="38"/>
      <c r="L11" s="38"/>
      <c r="M11" s="38">
        <v>1000000</v>
      </c>
      <c r="N11" s="38" t="s">
        <v>21</v>
      </c>
      <c r="O11" s="38"/>
      <c r="P11" s="38"/>
      <c r="Q11" s="38"/>
      <c r="R11" s="38"/>
      <c r="S11" s="38"/>
      <c r="T11" s="38"/>
      <c r="U11" s="38"/>
      <c r="V11" s="38"/>
      <c r="W11" s="71"/>
      <c r="X11" s="70"/>
      <c r="Y11" s="26"/>
      <c r="Z11" s="27"/>
      <c r="AA11" s="28"/>
      <c r="AB11" s="29"/>
      <c r="AC11" s="72"/>
      <c r="AD11" s="73"/>
      <c r="AE11" s="28"/>
      <c r="AF11" s="29"/>
      <c r="AG11" s="28"/>
      <c r="AH11" s="29"/>
      <c r="AI11" s="74"/>
      <c r="AJ11" s="75"/>
      <c r="AK11" s="30"/>
      <c r="AL11" s="31"/>
      <c r="AM11" s="32"/>
      <c r="AN11" s="3"/>
      <c r="AO11" s="2"/>
      <c r="AP11" s="3"/>
      <c r="AQ11" s="2"/>
      <c r="AR11" s="3"/>
      <c r="AS11" s="2"/>
      <c r="AT11" s="3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</row>
    <row r="12" spans="1:90" ht="30.75" customHeight="1">
      <c r="A12" s="14"/>
      <c r="B12" s="23" t="s">
        <v>40</v>
      </c>
      <c r="C12" s="24" t="s">
        <v>21</v>
      </c>
      <c r="D12" s="25">
        <v>43788</v>
      </c>
      <c r="E12" s="69">
        <v>43788</v>
      </c>
      <c r="F12" s="38" t="s">
        <v>21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71"/>
      <c r="X12" s="70"/>
      <c r="Y12" s="26"/>
      <c r="Z12" s="27"/>
      <c r="AA12" s="28"/>
      <c r="AB12" s="29"/>
      <c r="AC12" s="72"/>
      <c r="AD12" s="73"/>
      <c r="AE12" s="28"/>
      <c r="AF12" s="29"/>
      <c r="AG12" s="28"/>
      <c r="AH12" s="29"/>
      <c r="AI12" s="74"/>
      <c r="AJ12" s="75"/>
      <c r="AK12" s="30"/>
      <c r="AL12" s="31"/>
      <c r="AM12" s="32"/>
      <c r="AN12" s="3"/>
      <c r="AO12" s="2"/>
      <c r="AP12" s="3"/>
      <c r="AQ12" s="2"/>
      <c r="AR12" s="3"/>
      <c r="AS12" s="2"/>
      <c r="AT12" s="3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</row>
    <row r="13" spans="1:90" ht="30.75" customHeight="1">
      <c r="A13" s="14"/>
      <c r="B13" s="23" t="s">
        <v>47</v>
      </c>
      <c r="C13" s="24" t="s">
        <v>21</v>
      </c>
      <c r="D13" s="25">
        <f t="shared" si="0"/>
        <v>430718.07000000007</v>
      </c>
      <c r="E13" s="69">
        <v>335500</v>
      </c>
      <c r="F13" s="38" t="s">
        <v>21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71"/>
      <c r="X13" s="70"/>
      <c r="Y13" s="26"/>
      <c r="Z13" s="27"/>
      <c r="AA13" s="28"/>
      <c r="AB13" s="29"/>
      <c r="AC13" s="72">
        <v>13512.53</v>
      </c>
      <c r="AD13" s="73"/>
      <c r="AE13" s="28">
        <v>7090.71</v>
      </c>
      <c r="AF13" s="29" t="s">
        <v>21</v>
      </c>
      <c r="AG13" s="28">
        <v>14959.26</v>
      </c>
      <c r="AH13" s="29" t="s">
        <v>21</v>
      </c>
      <c r="AI13" s="74"/>
      <c r="AJ13" s="75"/>
      <c r="AK13" s="30">
        <v>32000</v>
      </c>
      <c r="AL13" s="31"/>
      <c r="AM13" s="32">
        <v>27655.57</v>
      </c>
      <c r="AN13" s="3"/>
      <c r="AO13" s="2"/>
      <c r="AP13" s="3"/>
      <c r="AQ13" s="2"/>
      <c r="AR13" s="3"/>
      <c r="AS13" s="2"/>
      <c r="AT13" s="3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</row>
    <row r="14" spans="1:90" ht="18" customHeight="1">
      <c r="A14" s="14"/>
      <c r="B14" s="33" t="s">
        <v>26</v>
      </c>
      <c r="C14" s="24" t="s">
        <v>20</v>
      </c>
      <c r="D14" s="25">
        <f t="shared" si="0"/>
        <v>3538836.39</v>
      </c>
      <c r="E14" s="78">
        <v>1033010.09</v>
      </c>
      <c r="F14" s="36" t="s">
        <v>21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76"/>
      <c r="X14" s="77"/>
      <c r="Y14" s="26">
        <v>1120111.6</v>
      </c>
      <c r="Z14" s="27" t="s">
        <v>21</v>
      </c>
      <c r="AA14" s="28">
        <v>39540.44</v>
      </c>
      <c r="AB14" s="29"/>
      <c r="AC14" s="72"/>
      <c r="AD14" s="73"/>
      <c r="AE14" s="28"/>
      <c r="AF14" s="29"/>
      <c r="AG14" s="36">
        <v>325125</v>
      </c>
      <c r="AH14" s="36" t="s">
        <v>21</v>
      </c>
      <c r="AI14" s="74">
        <v>9000</v>
      </c>
      <c r="AJ14" s="75" t="s">
        <v>22</v>
      </c>
      <c r="AK14" s="32">
        <v>25000</v>
      </c>
      <c r="AL14" s="37" t="s">
        <v>21</v>
      </c>
      <c r="AM14" s="32">
        <v>483990.06</v>
      </c>
      <c r="AN14" s="3" t="s">
        <v>21</v>
      </c>
      <c r="AO14" s="2"/>
      <c r="AP14" s="3"/>
      <c r="AQ14" s="2"/>
      <c r="AR14" s="3"/>
      <c r="AS14" s="32">
        <v>503059.2</v>
      </c>
      <c r="AT14" s="3" t="s">
        <v>21</v>
      </c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</row>
    <row r="15" spans="1:90" ht="18" customHeight="1">
      <c r="A15" s="14">
        <v>2</v>
      </c>
      <c r="B15" s="33" t="s">
        <v>27</v>
      </c>
      <c r="C15" s="24" t="s">
        <v>21</v>
      </c>
      <c r="D15" s="25">
        <f t="shared" si="0"/>
        <v>1359808.47</v>
      </c>
      <c r="E15" s="78">
        <v>507493.58</v>
      </c>
      <c r="F15" s="36" t="s">
        <v>21</v>
      </c>
      <c r="G15" s="36"/>
      <c r="H15" s="36"/>
      <c r="I15" s="36"/>
      <c r="J15" s="36"/>
      <c r="K15" s="36">
        <v>30000</v>
      </c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76">
        <v>100000</v>
      </c>
      <c r="X15" s="77" t="s">
        <v>21</v>
      </c>
      <c r="Y15" s="34">
        <v>112000</v>
      </c>
      <c r="Z15" s="35" t="s">
        <v>21</v>
      </c>
      <c r="AA15" s="28">
        <v>89342.94</v>
      </c>
      <c r="AB15" s="29" t="s">
        <v>21</v>
      </c>
      <c r="AC15" s="72">
        <v>57895.37</v>
      </c>
      <c r="AD15" s="73" t="s">
        <v>21</v>
      </c>
      <c r="AE15" s="28">
        <v>10000</v>
      </c>
      <c r="AF15" s="29" t="s">
        <v>21</v>
      </c>
      <c r="AG15" s="38">
        <v>120000</v>
      </c>
      <c r="AH15" s="38" t="s">
        <v>21</v>
      </c>
      <c r="AI15" s="74">
        <v>116142.44</v>
      </c>
      <c r="AJ15" s="75" t="s">
        <v>21</v>
      </c>
      <c r="AK15" s="32">
        <v>20000</v>
      </c>
      <c r="AL15" s="39" t="s">
        <v>21</v>
      </c>
      <c r="AM15" s="32">
        <v>40363</v>
      </c>
      <c r="AN15" s="3" t="s">
        <v>21</v>
      </c>
      <c r="AO15" s="32">
        <v>50000</v>
      </c>
      <c r="AP15" s="3" t="s">
        <v>21</v>
      </c>
      <c r="AQ15" s="32">
        <v>20000</v>
      </c>
      <c r="AR15" s="3" t="s">
        <v>21</v>
      </c>
      <c r="AS15" s="32">
        <v>86571.14</v>
      </c>
      <c r="AT15" s="3" t="s">
        <v>21</v>
      </c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</row>
    <row r="16" spans="1:90" ht="18" customHeight="1">
      <c r="A16" s="14">
        <v>3</v>
      </c>
      <c r="B16" s="33" t="s">
        <v>44</v>
      </c>
      <c r="C16" s="24" t="s">
        <v>21</v>
      </c>
      <c r="D16" s="25">
        <f t="shared" si="0"/>
        <v>49000</v>
      </c>
      <c r="E16" s="78">
        <v>49000</v>
      </c>
      <c r="F16" s="36" t="s">
        <v>21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76"/>
      <c r="X16" s="77"/>
      <c r="Y16" s="34"/>
      <c r="Z16" s="35"/>
      <c r="AA16" s="28"/>
      <c r="AB16" s="29"/>
      <c r="AC16" s="72"/>
      <c r="AD16" s="73"/>
      <c r="AE16" s="28"/>
      <c r="AF16" s="29"/>
      <c r="AG16" s="38"/>
      <c r="AH16" s="38"/>
      <c r="AI16" s="74"/>
      <c r="AJ16" s="75"/>
      <c r="AK16" s="32"/>
      <c r="AL16" s="39"/>
      <c r="AM16" s="32"/>
      <c r="AN16" s="3"/>
      <c r="AO16" s="32"/>
      <c r="AP16" s="3"/>
      <c r="AQ16" s="32"/>
      <c r="AR16" s="3"/>
      <c r="AS16" s="32"/>
      <c r="AT16" s="3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</row>
    <row r="17" spans="1:90" ht="18" customHeight="1">
      <c r="A17" s="14">
        <v>4</v>
      </c>
      <c r="B17" s="33" t="s">
        <v>28</v>
      </c>
      <c r="C17" s="24" t="s">
        <v>22</v>
      </c>
      <c r="D17" s="25">
        <f t="shared" si="0"/>
        <v>172055.81</v>
      </c>
      <c r="E17" s="78">
        <v>138185</v>
      </c>
      <c r="F17" s="36" t="s">
        <v>22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76"/>
      <c r="X17" s="77"/>
      <c r="Y17" s="34">
        <v>10000</v>
      </c>
      <c r="Z17" s="35"/>
      <c r="AA17" s="28"/>
      <c r="AB17" s="29"/>
      <c r="AC17" s="72"/>
      <c r="AD17" s="73"/>
      <c r="AE17" s="28"/>
      <c r="AF17" s="29"/>
      <c r="AG17" s="36">
        <v>3870.81</v>
      </c>
      <c r="AH17" s="36"/>
      <c r="AI17" s="74"/>
      <c r="AJ17" s="75"/>
      <c r="AK17" s="32"/>
      <c r="AL17" s="39"/>
      <c r="AM17" s="32">
        <v>10000</v>
      </c>
      <c r="AN17" s="3"/>
      <c r="AO17" s="32"/>
      <c r="AP17" s="3"/>
      <c r="AQ17" s="32"/>
      <c r="AR17" s="3"/>
      <c r="AS17" s="32">
        <v>10000</v>
      </c>
      <c r="AT17" s="3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</row>
    <row r="18" spans="1:90" ht="18" customHeight="1">
      <c r="A18" s="14">
        <v>5</v>
      </c>
      <c r="B18" s="33" t="s">
        <v>29</v>
      </c>
      <c r="C18" s="24" t="s">
        <v>21</v>
      </c>
      <c r="D18" s="25">
        <f>SUM(E18:AT18)</f>
        <v>204506</v>
      </c>
      <c r="E18" s="40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76">
        <v>114296</v>
      </c>
      <c r="X18" s="77" t="s">
        <v>21</v>
      </c>
      <c r="Y18" s="26">
        <v>19064</v>
      </c>
      <c r="Z18" s="35" t="s">
        <v>21</v>
      </c>
      <c r="AA18" s="34"/>
      <c r="AB18" s="35"/>
      <c r="AC18" s="34"/>
      <c r="AD18" s="35"/>
      <c r="AE18" s="30"/>
      <c r="AF18" s="31"/>
      <c r="AG18" s="36"/>
      <c r="AH18" s="36"/>
      <c r="AI18" s="36"/>
      <c r="AJ18" s="36"/>
      <c r="AK18" s="41"/>
      <c r="AL18" s="37"/>
      <c r="AM18" s="107">
        <v>53347</v>
      </c>
      <c r="AN18" s="3" t="s">
        <v>21</v>
      </c>
      <c r="AO18" s="2"/>
      <c r="AP18" s="3"/>
      <c r="AQ18" s="2"/>
      <c r="AR18" s="3"/>
      <c r="AS18" s="32">
        <v>17799</v>
      </c>
      <c r="AT18" s="3" t="s">
        <v>21</v>
      </c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</row>
    <row r="19" spans="1:90" ht="21" customHeight="1">
      <c r="A19" s="14">
        <v>6</v>
      </c>
      <c r="B19" s="42" t="s">
        <v>30</v>
      </c>
      <c r="C19" s="24" t="s">
        <v>21</v>
      </c>
      <c r="D19" s="25">
        <f t="shared" si="0"/>
        <v>163447.18</v>
      </c>
      <c r="E19" s="78">
        <v>163447.18</v>
      </c>
      <c r="F19" s="36" t="s">
        <v>21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76"/>
      <c r="X19" s="77"/>
      <c r="Y19" s="30"/>
      <c r="Z19" s="31"/>
      <c r="AA19" s="30"/>
      <c r="AB19" s="31"/>
      <c r="AC19" s="30"/>
      <c r="AD19" s="31"/>
      <c r="AE19" s="30"/>
      <c r="AF19" s="31"/>
      <c r="AG19" s="30"/>
      <c r="AH19" s="31"/>
      <c r="AI19" s="30"/>
      <c r="AJ19" s="31"/>
      <c r="AK19" s="30"/>
      <c r="AL19" s="31"/>
      <c r="AM19" s="2"/>
      <c r="AN19" s="3"/>
      <c r="AO19" s="2"/>
      <c r="AP19" s="3"/>
      <c r="AQ19" s="2"/>
      <c r="AR19" s="3"/>
      <c r="AS19" s="2"/>
      <c r="AT19" s="3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</row>
    <row r="20" spans="1:90" ht="21" customHeight="1">
      <c r="A20" s="14">
        <v>7</v>
      </c>
      <c r="B20" s="42" t="s">
        <v>31</v>
      </c>
      <c r="C20" s="24" t="s">
        <v>21</v>
      </c>
      <c r="D20" s="25">
        <f t="shared" si="0"/>
        <v>638548.56</v>
      </c>
      <c r="E20" s="108">
        <v>448802.79</v>
      </c>
      <c r="F20" s="36" t="s">
        <v>21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76">
        <v>8000</v>
      </c>
      <c r="X20" s="77" t="s">
        <v>21</v>
      </c>
      <c r="Y20" s="30">
        <v>80696</v>
      </c>
      <c r="Z20" s="31" t="s">
        <v>21</v>
      </c>
      <c r="AA20" s="30">
        <v>29875.77</v>
      </c>
      <c r="AB20" s="31" t="s">
        <v>21</v>
      </c>
      <c r="AC20" s="30">
        <v>2080</v>
      </c>
      <c r="AD20" s="31" t="s">
        <v>21</v>
      </c>
      <c r="AE20" s="30">
        <v>10500</v>
      </c>
      <c r="AF20" s="31" t="s">
        <v>21</v>
      </c>
      <c r="AG20" s="30">
        <v>2214</v>
      </c>
      <c r="AH20" s="31" t="s">
        <v>21</v>
      </c>
      <c r="AI20" s="30">
        <v>7342</v>
      </c>
      <c r="AJ20" s="31" t="s">
        <v>21</v>
      </c>
      <c r="AK20" s="30"/>
      <c r="AL20" s="31"/>
      <c r="AM20" s="32">
        <v>2108</v>
      </c>
      <c r="AN20" s="3" t="s">
        <v>21</v>
      </c>
      <c r="AO20" s="2"/>
      <c r="AP20" s="3"/>
      <c r="AQ20" s="2"/>
      <c r="AR20" s="3"/>
      <c r="AS20" s="32">
        <v>46930</v>
      </c>
      <c r="AT20" s="3" t="s">
        <v>21</v>
      </c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</row>
    <row r="21" spans="1:90" ht="21" customHeight="1">
      <c r="A21" s="14">
        <v>8</v>
      </c>
      <c r="B21" s="42" t="s">
        <v>32</v>
      </c>
      <c r="C21" s="24" t="s">
        <v>21</v>
      </c>
      <c r="D21" s="25">
        <f t="shared" si="0"/>
        <v>278791.19</v>
      </c>
      <c r="E21" s="78">
        <v>151679.62</v>
      </c>
      <c r="F21" s="36" t="s">
        <v>21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76">
        <v>47000</v>
      </c>
      <c r="X21" s="77" t="s">
        <v>21</v>
      </c>
      <c r="Y21" s="30">
        <v>18861</v>
      </c>
      <c r="Z21" s="31" t="s">
        <v>21</v>
      </c>
      <c r="AA21" s="30">
        <v>3756.6</v>
      </c>
      <c r="AB21" s="31" t="s">
        <v>21</v>
      </c>
      <c r="AC21" s="30"/>
      <c r="AD21" s="31"/>
      <c r="AE21" s="30"/>
      <c r="AF21" s="31"/>
      <c r="AG21" s="30"/>
      <c r="AH21" s="31"/>
      <c r="AI21" s="30">
        <v>5690.08</v>
      </c>
      <c r="AJ21" s="31" t="s">
        <v>21</v>
      </c>
      <c r="AK21" s="30"/>
      <c r="AL21" s="31"/>
      <c r="AM21" s="32">
        <v>34575</v>
      </c>
      <c r="AN21" s="3" t="s">
        <v>21</v>
      </c>
      <c r="AO21" s="2"/>
      <c r="AP21" s="3"/>
      <c r="AQ21" s="2"/>
      <c r="AR21" s="3"/>
      <c r="AS21" s="32">
        <v>17228.89</v>
      </c>
      <c r="AT21" s="3" t="s">
        <v>21</v>
      </c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</row>
    <row r="22" spans="1:90" ht="25.5" customHeight="1">
      <c r="A22" s="14">
        <v>9</v>
      </c>
      <c r="B22" s="33" t="s">
        <v>39</v>
      </c>
      <c r="C22" s="24" t="s">
        <v>21</v>
      </c>
      <c r="D22" s="25">
        <v>43076.27</v>
      </c>
      <c r="E22" s="40">
        <v>43076.27</v>
      </c>
      <c r="F22" s="31" t="s">
        <v>21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0"/>
      <c r="X22" s="31"/>
      <c r="Y22" s="30"/>
      <c r="Z22" s="31"/>
      <c r="AA22" s="30"/>
      <c r="AB22" s="31"/>
      <c r="AC22" s="30"/>
      <c r="AD22" s="31"/>
      <c r="AE22" s="30"/>
      <c r="AF22" s="31"/>
      <c r="AG22" s="30"/>
      <c r="AH22" s="31"/>
      <c r="AI22" s="30"/>
      <c r="AJ22" s="31"/>
      <c r="AK22" s="30"/>
      <c r="AL22" s="31"/>
      <c r="AM22" s="2"/>
      <c r="AN22" s="3"/>
      <c r="AO22" s="2"/>
      <c r="AP22" s="3"/>
      <c r="AQ22" s="2"/>
      <c r="AR22" s="3"/>
      <c r="AS22" s="2"/>
      <c r="AT22" s="3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</row>
    <row r="23" spans="1:90" ht="25.5" customHeight="1">
      <c r="A23" s="14">
        <v>10</v>
      </c>
      <c r="B23" s="33" t="s">
        <v>42</v>
      </c>
      <c r="C23" s="24" t="s">
        <v>21</v>
      </c>
      <c r="D23" s="25">
        <f>SUM(E23)</f>
        <v>1795733.31</v>
      </c>
      <c r="E23" s="40">
        <v>1795733.31</v>
      </c>
      <c r="F23" s="31" t="s">
        <v>21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0"/>
      <c r="X23" s="31"/>
      <c r="Y23" s="30"/>
      <c r="Z23" s="31"/>
      <c r="AA23" s="30"/>
      <c r="AB23" s="31"/>
      <c r="AC23" s="30"/>
      <c r="AD23" s="31"/>
      <c r="AE23" s="30"/>
      <c r="AF23" s="31"/>
      <c r="AG23" s="30"/>
      <c r="AH23" s="31"/>
      <c r="AI23" s="30"/>
      <c r="AJ23" s="31"/>
      <c r="AK23" s="30"/>
      <c r="AL23" s="31"/>
      <c r="AM23" s="2"/>
      <c r="AN23" s="3"/>
      <c r="AO23" s="2"/>
      <c r="AP23" s="3"/>
      <c r="AQ23" s="2"/>
      <c r="AR23" s="3"/>
      <c r="AS23" s="2"/>
      <c r="AT23" s="3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</row>
    <row r="24" spans="1:90" ht="25.5" customHeight="1">
      <c r="A24" s="14">
        <v>11</v>
      </c>
      <c r="B24" s="33" t="s">
        <v>43</v>
      </c>
      <c r="C24" s="24" t="s">
        <v>21</v>
      </c>
      <c r="D24" s="25">
        <f>SUM(E24:AT24)</f>
        <v>447253.64999999997</v>
      </c>
      <c r="E24" s="40"/>
      <c r="F24" s="31"/>
      <c r="G24" s="31"/>
      <c r="H24" s="31"/>
      <c r="I24" s="31"/>
      <c r="J24" s="31"/>
      <c r="K24" s="31">
        <v>60110</v>
      </c>
      <c r="L24" s="31"/>
      <c r="M24" s="31"/>
      <c r="N24" s="31"/>
      <c r="O24" s="31">
        <v>19635.2</v>
      </c>
      <c r="P24" s="31"/>
      <c r="Q24" s="31"/>
      <c r="R24" s="31"/>
      <c r="S24" s="31"/>
      <c r="T24" s="31"/>
      <c r="U24" s="31"/>
      <c r="V24" s="31"/>
      <c r="W24" s="30"/>
      <c r="X24" s="31"/>
      <c r="Y24" s="30">
        <v>124239.41</v>
      </c>
      <c r="Z24" s="31" t="s">
        <v>21</v>
      </c>
      <c r="AA24" s="30"/>
      <c r="AB24" s="31"/>
      <c r="AC24" s="30"/>
      <c r="AD24" s="31"/>
      <c r="AE24" s="30"/>
      <c r="AF24" s="31"/>
      <c r="AG24" s="30"/>
      <c r="AH24" s="31"/>
      <c r="AI24" s="30"/>
      <c r="AJ24" s="31"/>
      <c r="AK24" s="30"/>
      <c r="AL24" s="31"/>
      <c r="AM24" s="67">
        <v>203999</v>
      </c>
      <c r="AN24" s="3" t="s">
        <v>21</v>
      </c>
      <c r="AO24" s="2"/>
      <c r="AP24" s="3"/>
      <c r="AQ24" s="2"/>
      <c r="AR24" s="3"/>
      <c r="AS24" s="79">
        <v>39270.04</v>
      </c>
      <c r="AT24" s="3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</row>
    <row r="25" spans="1:90" ht="25.5" customHeight="1">
      <c r="A25" s="14">
        <v>12</v>
      </c>
      <c r="B25" s="80" t="s">
        <v>50</v>
      </c>
      <c r="C25" s="81" t="s">
        <v>21</v>
      </c>
      <c r="D25" s="82">
        <v>159764.7</v>
      </c>
      <c r="E25" s="83">
        <v>159764.7</v>
      </c>
      <c r="F25" s="84" t="s">
        <v>21</v>
      </c>
      <c r="G25" s="84"/>
      <c r="H25" s="84"/>
      <c r="I25" s="84"/>
      <c r="J25" s="84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0"/>
      <c r="X25" s="31"/>
      <c r="Y25" s="30"/>
      <c r="Z25" s="31"/>
      <c r="AA25" s="30"/>
      <c r="AB25" s="31"/>
      <c r="AC25" s="30"/>
      <c r="AD25" s="31"/>
      <c r="AE25" s="30"/>
      <c r="AF25" s="31"/>
      <c r="AG25" s="30"/>
      <c r="AH25" s="31"/>
      <c r="AI25" s="30"/>
      <c r="AJ25" s="31"/>
      <c r="AK25" s="30"/>
      <c r="AL25" s="31"/>
      <c r="AM25" s="67"/>
      <c r="AN25" s="3"/>
      <c r="AO25" s="2"/>
      <c r="AP25" s="3"/>
      <c r="AQ25" s="2"/>
      <c r="AR25" s="3"/>
      <c r="AS25" s="79"/>
      <c r="AT25" s="3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</row>
    <row r="26" spans="1:90" ht="25.5" customHeight="1">
      <c r="A26" s="14">
        <v>13</v>
      </c>
      <c r="B26" s="80" t="s">
        <v>51</v>
      </c>
      <c r="C26" s="81" t="s">
        <v>21</v>
      </c>
      <c r="D26" s="82">
        <v>38745</v>
      </c>
      <c r="E26" s="83">
        <v>38745</v>
      </c>
      <c r="F26" s="84" t="s">
        <v>21</v>
      </c>
      <c r="G26" s="84"/>
      <c r="H26" s="84"/>
      <c r="I26" s="84"/>
      <c r="J26" s="84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0"/>
      <c r="X26" s="31"/>
      <c r="Y26" s="30"/>
      <c r="Z26" s="31"/>
      <c r="AA26" s="30"/>
      <c r="AB26" s="31"/>
      <c r="AC26" s="30"/>
      <c r="AD26" s="31"/>
      <c r="AE26" s="30"/>
      <c r="AF26" s="31"/>
      <c r="AG26" s="30"/>
      <c r="AH26" s="31"/>
      <c r="AI26" s="30"/>
      <c r="AJ26" s="31"/>
      <c r="AK26" s="30"/>
      <c r="AL26" s="31"/>
      <c r="AM26" s="67"/>
      <c r="AN26" s="3"/>
      <c r="AO26" s="2"/>
      <c r="AP26" s="3"/>
      <c r="AQ26" s="2"/>
      <c r="AR26" s="3"/>
      <c r="AS26" s="79"/>
      <c r="AT26" s="3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</row>
    <row r="27" spans="1:90" ht="24" customHeight="1" thickBot="1">
      <c r="A27" s="17"/>
      <c r="B27" s="43" t="s">
        <v>33</v>
      </c>
      <c r="C27" s="44"/>
      <c r="D27" s="45">
        <f>SUM(D9:D24)</f>
        <v>22016304.589999996</v>
      </c>
      <c r="E27" s="46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8"/>
      <c r="X27" s="47"/>
      <c r="Y27" s="48"/>
      <c r="Z27" s="47"/>
      <c r="AA27" s="48"/>
      <c r="AB27" s="47"/>
      <c r="AC27" s="48"/>
      <c r="AD27" s="47"/>
      <c r="AE27" s="48"/>
      <c r="AF27" s="47"/>
      <c r="AG27" s="48"/>
      <c r="AH27" s="47"/>
      <c r="AI27" s="48"/>
      <c r="AJ27" s="47"/>
      <c r="AK27" s="49"/>
      <c r="AL27" s="50"/>
      <c r="AM27" s="51"/>
      <c r="AN27" s="52"/>
      <c r="AO27" s="51"/>
      <c r="AP27" s="52"/>
      <c r="AQ27" s="51"/>
      <c r="AR27" s="52"/>
      <c r="AS27" s="51"/>
      <c r="AT27" s="52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</row>
    <row r="28" spans="2:90" ht="15.75">
      <c r="B28" s="54"/>
      <c r="C28" s="55"/>
      <c r="D28" s="55"/>
      <c r="E28" s="55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5"/>
      <c r="X28" s="56"/>
      <c r="Y28" s="55"/>
      <c r="Z28" s="56"/>
      <c r="AA28" s="55"/>
      <c r="AB28" s="56"/>
      <c r="AC28" s="55"/>
      <c r="AD28" s="56"/>
      <c r="AE28" s="55"/>
      <c r="AF28" s="56"/>
      <c r="AG28" s="55"/>
      <c r="AH28" s="56"/>
      <c r="AI28" s="55"/>
      <c r="AJ28" s="56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</row>
    <row r="29" spans="2:90" ht="15.75">
      <c r="B29" s="54"/>
      <c r="C29" s="55"/>
      <c r="D29" s="55"/>
      <c r="E29" s="55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5"/>
      <c r="X29" s="56"/>
      <c r="Y29" s="55"/>
      <c r="Z29" s="56"/>
      <c r="AA29" s="55"/>
      <c r="AB29" s="56"/>
      <c r="AC29" s="55"/>
      <c r="AD29" s="56"/>
      <c r="AE29" s="55"/>
      <c r="AF29" s="56"/>
      <c r="AG29" s="55"/>
      <c r="AH29" s="56"/>
      <c r="AI29" s="55"/>
      <c r="AJ29" s="56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</row>
    <row r="30" spans="2:90" ht="15.75">
      <c r="B30" s="85"/>
      <c r="C30" s="59"/>
      <c r="D30" s="59"/>
      <c r="E30" s="59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9"/>
      <c r="X30" s="56"/>
      <c r="Y30" s="59"/>
      <c r="Z30" s="56"/>
      <c r="AA30" s="59"/>
      <c r="AB30" s="56"/>
      <c r="AC30" s="59"/>
      <c r="AD30" s="56"/>
      <c r="AE30" s="59"/>
      <c r="AF30" s="56"/>
      <c r="AG30" s="59"/>
      <c r="AH30" s="56"/>
      <c r="AI30" s="59"/>
      <c r="AJ30" s="56"/>
      <c r="AK30" s="4"/>
      <c r="AL30" s="60"/>
      <c r="AM30" s="4"/>
      <c r="AN30" s="60"/>
      <c r="AO30" s="4"/>
      <c r="AP30" s="60"/>
      <c r="AQ30" s="4"/>
      <c r="AR30" s="60"/>
      <c r="AS30" s="4"/>
      <c r="AT30" s="60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</row>
    <row r="31" spans="2:90" ht="15.75">
      <c r="B31" s="58"/>
      <c r="C31" s="59"/>
      <c r="D31" s="59"/>
      <c r="E31" s="59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9"/>
      <c r="X31" s="56"/>
      <c r="Y31" s="59"/>
      <c r="Z31" s="56"/>
      <c r="AA31" s="59"/>
      <c r="AB31" s="56"/>
      <c r="AC31" s="59"/>
      <c r="AD31" s="56"/>
      <c r="AE31" s="59"/>
      <c r="AF31" s="56"/>
      <c r="AG31" s="59"/>
      <c r="AH31" s="56"/>
      <c r="AI31" s="59"/>
      <c r="AJ31" s="56"/>
      <c r="AK31" s="4"/>
      <c r="AL31" s="60"/>
      <c r="AM31" s="4"/>
      <c r="AN31" s="60"/>
      <c r="AO31" s="4"/>
      <c r="AP31" s="60"/>
      <c r="AQ31" s="4"/>
      <c r="AR31" s="60"/>
      <c r="AS31" s="4"/>
      <c r="AT31" s="60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</row>
    <row r="32" spans="2:90" ht="15.75">
      <c r="B32" s="85"/>
      <c r="C32" s="59"/>
      <c r="D32" s="59"/>
      <c r="E32" s="59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9"/>
      <c r="X32" s="56"/>
      <c r="Y32" s="59"/>
      <c r="Z32" s="56"/>
      <c r="AA32" s="59"/>
      <c r="AB32" s="56"/>
      <c r="AC32" s="59"/>
      <c r="AD32" s="56"/>
      <c r="AE32" s="59"/>
      <c r="AF32" s="56"/>
      <c r="AG32" s="59"/>
      <c r="AH32" s="56"/>
      <c r="AI32" s="59"/>
      <c r="AJ32" s="56"/>
      <c r="AK32" s="4"/>
      <c r="AL32" s="60"/>
      <c r="AM32" s="4"/>
      <c r="AN32" s="60"/>
      <c r="AO32" s="4"/>
      <c r="AP32" s="60"/>
      <c r="AQ32" s="4"/>
      <c r="AR32" s="60"/>
      <c r="AS32" s="4"/>
      <c r="AT32" s="60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</row>
    <row r="33" spans="2:90" ht="15.75">
      <c r="B33" s="58"/>
      <c r="C33" s="59"/>
      <c r="D33" s="59"/>
      <c r="E33" s="59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9"/>
      <c r="X33" s="56"/>
      <c r="Y33" s="59"/>
      <c r="Z33" s="56"/>
      <c r="AA33" s="59"/>
      <c r="AB33" s="56"/>
      <c r="AC33" s="59"/>
      <c r="AD33" s="56"/>
      <c r="AE33" s="59"/>
      <c r="AF33" s="56"/>
      <c r="AG33" s="59"/>
      <c r="AH33" s="56"/>
      <c r="AI33" s="59"/>
      <c r="AJ33" s="56"/>
      <c r="AK33" s="4"/>
      <c r="AL33" s="60"/>
      <c r="AM33" s="4"/>
      <c r="AN33" s="60"/>
      <c r="AO33" s="4"/>
      <c r="AP33" s="60"/>
      <c r="AQ33" s="4"/>
      <c r="AR33" s="60"/>
      <c r="AS33" s="4"/>
      <c r="AT33" s="60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</row>
    <row r="34" spans="2:90" ht="15.75">
      <c r="B34" s="58"/>
      <c r="C34" s="59"/>
      <c r="D34" s="59"/>
      <c r="E34" s="59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9"/>
      <c r="X34" s="56"/>
      <c r="Y34" s="59"/>
      <c r="Z34" s="56"/>
      <c r="AA34" s="59"/>
      <c r="AB34" s="56"/>
      <c r="AC34" s="59"/>
      <c r="AD34" s="56"/>
      <c r="AE34" s="59"/>
      <c r="AF34" s="56"/>
      <c r="AG34" s="59"/>
      <c r="AH34" s="56"/>
      <c r="AI34" s="59"/>
      <c r="AJ34" s="56"/>
      <c r="AK34" s="4"/>
      <c r="AL34" s="60"/>
      <c r="AM34" s="4"/>
      <c r="AN34" s="60"/>
      <c r="AO34" s="4"/>
      <c r="AP34" s="60"/>
      <c r="AQ34" s="4"/>
      <c r="AR34" s="60"/>
      <c r="AS34" s="4"/>
      <c r="AT34" s="60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</row>
    <row r="35" spans="2:90" ht="15.75">
      <c r="B35" s="58"/>
      <c r="C35" s="59"/>
      <c r="D35" s="59"/>
      <c r="E35" s="59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9"/>
      <c r="X35" s="56"/>
      <c r="Y35" s="59"/>
      <c r="Z35" s="56"/>
      <c r="AA35" s="59"/>
      <c r="AB35" s="56"/>
      <c r="AC35" s="59"/>
      <c r="AD35" s="56"/>
      <c r="AE35" s="59"/>
      <c r="AF35" s="56"/>
      <c r="AG35" s="59"/>
      <c r="AH35" s="56"/>
      <c r="AI35" s="59"/>
      <c r="AJ35" s="56"/>
      <c r="AK35" s="4"/>
      <c r="AL35" s="60"/>
      <c r="AM35" s="4"/>
      <c r="AN35" s="60"/>
      <c r="AO35" s="4"/>
      <c r="AP35" s="60"/>
      <c r="AQ35" s="4"/>
      <c r="AR35" s="60"/>
      <c r="AS35" s="4"/>
      <c r="AT35" s="60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</row>
    <row r="36" spans="2:90" ht="15.75">
      <c r="B36" s="58"/>
      <c r="C36" s="59"/>
      <c r="D36" s="59"/>
      <c r="E36" s="59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9"/>
      <c r="X36" s="56"/>
      <c r="Y36" s="59"/>
      <c r="Z36" s="56"/>
      <c r="AA36" s="59"/>
      <c r="AB36" s="56"/>
      <c r="AC36" s="59"/>
      <c r="AD36" s="56"/>
      <c r="AE36" s="59"/>
      <c r="AF36" s="56"/>
      <c r="AG36" s="59"/>
      <c r="AH36" s="56"/>
      <c r="AI36" s="59"/>
      <c r="AJ36" s="56"/>
      <c r="AK36" s="4"/>
      <c r="AL36" s="60"/>
      <c r="AM36" s="4"/>
      <c r="AN36" s="60"/>
      <c r="AO36" s="4"/>
      <c r="AP36" s="60"/>
      <c r="AQ36" s="4"/>
      <c r="AR36" s="60"/>
      <c r="AS36" s="4"/>
      <c r="AT36" s="60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</row>
    <row r="37" spans="1:90" ht="15.75">
      <c r="A37" s="87"/>
      <c r="B37" s="87"/>
      <c r="C37" s="59"/>
      <c r="D37" s="59"/>
      <c r="E37" s="59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9"/>
      <c r="X37" s="56"/>
      <c r="Y37" s="59"/>
      <c r="Z37" s="56"/>
      <c r="AA37" s="59"/>
      <c r="AB37" s="56"/>
      <c r="AC37" s="59"/>
      <c r="AD37" s="56"/>
      <c r="AE37" s="59"/>
      <c r="AF37" s="56"/>
      <c r="AG37" s="59"/>
      <c r="AH37" s="56"/>
      <c r="AI37" s="59"/>
      <c r="AJ37" s="56"/>
      <c r="AK37" s="4"/>
      <c r="AL37" s="60"/>
      <c r="AM37" s="4"/>
      <c r="AN37" s="60"/>
      <c r="AO37" s="4"/>
      <c r="AP37" s="60"/>
      <c r="AQ37" s="4"/>
      <c r="AR37" s="60"/>
      <c r="AS37" s="4"/>
      <c r="AT37" s="60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</row>
    <row r="38" spans="2:90" ht="15.75">
      <c r="B38" s="58"/>
      <c r="C38" s="59"/>
      <c r="D38" s="59"/>
      <c r="E38" s="59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9"/>
      <c r="X38" s="56"/>
      <c r="Y38" s="59"/>
      <c r="Z38" s="56"/>
      <c r="AA38" s="59"/>
      <c r="AB38" s="56"/>
      <c r="AC38" s="59"/>
      <c r="AD38" s="56"/>
      <c r="AE38" s="59"/>
      <c r="AF38" s="56"/>
      <c r="AG38" s="59"/>
      <c r="AH38" s="56"/>
      <c r="AI38" s="59"/>
      <c r="AJ38" s="56"/>
      <c r="AK38" s="4"/>
      <c r="AL38" s="60"/>
      <c r="AM38" s="4"/>
      <c r="AN38" s="60"/>
      <c r="AO38" s="4"/>
      <c r="AP38" s="60"/>
      <c r="AQ38" s="4"/>
      <c r="AR38" s="60"/>
      <c r="AS38" s="4"/>
      <c r="AT38" s="60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</row>
    <row r="39" spans="2:90" ht="15.75">
      <c r="B39" s="58"/>
      <c r="C39" s="59"/>
      <c r="D39" s="59"/>
      <c r="E39" s="59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9"/>
      <c r="X39" s="56"/>
      <c r="Y39" s="59"/>
      <c r="Z39" s="56"/>
      <c r="AA39" s="59"/>
      <c r="AB39" s="56"/>
      <c r="AC39" s="59"/>
      <c r="AD39" s="56"/>
      <c r="AE39" s="59"/>
      <c r="AF39" s="56"/>
      <c r="AG39" s="59"/>
      <c r="AH39" s="56"/>
      <c r="AI39" s="59"/>
      <c r="AJ39" s="56"/>
      <c r="AK39" s="4"/>
      <c r="AL39" s="60"/>
      <c r="AM39" s="4"/>
      <c r="AN39" s="60"/>
      <c r="AO39" s="4"/>
      <c r="AP39" s="60"/>
      <c r="AQ39" s="4"/>
      <c r="AR39" s="60"/>
      <c r="AS39" s="4"/>
      <c r="AT39" s="60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</row>
    <row r="40" spans="2:90" ht="15.75">
      <c r="B40" s="58"/>
      <c r="C40" s="59"/>
      <c r="D40" s="59"/>
      <c r="E40" s="59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9"/>
      <c r="X40" s="56"/>
      <c r="Y40" s="59"/>
      <c r="Z40" s="56"/>
      <c r="AA40" s="59"/>
      <c r="AB40" s="56"/>
      <c r="AC40" s="59"/>
      <c r="AD40" s="56"/>
      <c r="AE40" s="59"/>
      <c r="AF40" s="56"/>
      <c r="AG40" s="59"/>
      <c r="AH40" s="56"/>
      <c r="AI40" s="59"/>
      <c r="AJ40" s="56"/>
      <c r="AK40" s="4"/>
      <c r="AL40" s="60"/>
      <c r="AM40" s="4"/>
      <c r="AN40" s="60"/>
      <c r="AO40" s="4"/>
      <c r="AP40" s="60"/>
      <c r="AQ40" s="4"/>
      <c r="AR40" s="60"/>
      <c r="AS40" s="4"/>
      <c r="AT40" s="60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</row>
    <row r="41" spans="2:90" ht="15.75">
      <c r="B41" s="58"/>
      <c r="C41" s="59"/>
      <c r="D41" s="59"/>
      <c r="E41" s="59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9"/>
      <c r="X41" s="56"/>
      <c r="Y41" s="59"/>
      <c r="Z41" s="56"/>
      <c r="AA41" s="59"/>
      <c r="AB41" s="56"/>
      <c r="AC41" s="59"/>
      <c r="AD41" s="56"/>
      <c r="AE41" s="59"/>
      <c r="AF41" s="56"/>
      <c r="AG41" s="59"/>
      <c r="AH41" s="56"/>
      <c r="AI41" s="59"/>
      <c r="AJ41" s="56"/>
      <c r="AK41" s="4"/>
      <c r="AL41" s="60"/>
      <c r="AM41" s="4"/>
      <c r="AN41" s="60"/>
      <c r="AO41" s="4"/>
      <c r="AP41" s="60"/>
      <c r="AQ41" s="4"/>
      <c r="AR41" s="60"/>
      <c r="AS41" s="4"/>
      <c r="AT41" s="60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</row>
    <row r="42" spans="2:90" ht="15.75">
      <c r="B42" s="58"/>
      <c r="C42" s="59"/>
      <c r="D42" s="59"/>
      <c r="E42" s="59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9"/>
      <c r="X42" s="56"/>
      <c r="Y42" s="59"/>
      <c r="Z42" s="56"/>
      <c r="AA42" s="59"/>
      <c r="AB42" s="56"/>
      <c r="AC42" s="59"/>
      <c r="AD42" s="56"/>
      <c r="AE42" s="59"/>
      <c r="AF42" s="56"/>
      <c r="AG42" s="59"/>
      <c r="AH42" s="56"/>
      <c r="AI42" s="59"/>
      <c r="AJ42" s="56"/>
      <c r="AK42" s="4"/>
      <c r="AL42" s="60"/>
      <c r="AM42" s="4"/>
      <c r="AN42" s="60"/>
      <c r="AO42" s="4"/>
      <c r="AP42" s="60"/>
      <c r="AQ42" s="4"/>
      <c r="AR42" s="60"/>
      <c r="AS42" s="4"/>
      <c r="AT42" s="60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</row>
    <row r="43" spans="2:90" ht="15.75">
      <c r="B43" s="58"/>
      <c r="C43" s="59"/>
      <c r="D43" s="59"/>
      <c r="E43" s="59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9"/>
      <c r="X43" s="56"/>
      <c r="Y43" s="59"/>
      <c r="Z43" s="56"/>
      <c r="AA43" s="59"/>
      <c r="AB43" s="56"/>
      <c r="AC43" s="59"/>
      <c r="AD43" s="56"/>
      <c r="AE43" s="59"/>
      <c r="AF43" s="56"/>
      <c r="AG43" s="59"/>
      <c r="AH43" s="56"/>
      <c r="AI43" s="59"/>
      <c r="AJ43" s="56"/>
      <c r="AK43" s="4"/>
      <c r="AL43" s="60"/>
      <c r="AM43" s="4"/>
      <c r="AN43" s="60"/>
      <c r="AO43" s="4"/>
      <c r="AP43" s="60"/>
      <c r="AQ43" s="4"/>
      <c r="AR43" s="60"/>
      <c r="AS43" s="4"/>
      <c r="AT43" s="60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</row>
    <row r="44" spans="2:90" ht="15.75">
      <c r="B44" s="58"/>
      <c r="C44" s="59"/>
      <c r="D44" s="59"/>
      <c r="E44" s="59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9"/>
      <c r="X44" s="56"/>
      <c r="Y44" s="59"/>
      <c r="Z44" s="56"/>
      <c r="AA44" s="59"/>
      <c r="AB44" s="56"/>
      <c r="AC44" s="59"/>
      <c r="AD44" s="56"/>
      <c r="AE44" s="59"/>
      <c r="AF44" s="56"/>
      <c r="AG44" s="59"/>
      <c r="AH44" s="56"/>
      <c r="AI44" s="59"/>
      <c r="AJ44" s="56"/>
      <c r="AK44" s="4"/>
      <c r="AL44" s="60"/>
      <c r="AM44" s="4"/>
      <c r="AN44" s="60"/>
      <c r="AO44" s="4"/>
      <c r="AP44" s="60"/>
      <c r="AQ44" s="4"/>
      <c r="AR44" s="60"/>
      <c r="AS44" s="4"/>
      <c r="AT44" s="60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</row>
    <row r="45" spans="2:90" ht="15.75">
      <c r="B45" s="104"/>
      <c r="C45" s="59"/>
      <c r="D45" s="59"/>
      <c r="E45" s="59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9"/>
      <c r="X45" s="56"/>
      <c r="Y45" s="59"/>
      <c r="Z45" s="56"/>
      <c r="AA45" s="59"/>
      <c r="AB45" s="56"/>
      <c r="AC45" s="59"/>
      <c r="AD45" s="56"/>
      <c r="AE45" s="59"/>
      <c r="AF45" s="56"/>
      <c r="AG45" s="59"/>
      <c r="AH45" s="56"/>
      <c r="AI45" s="59"/>
      <c r="AJ45" s="56"/>
      <c r="AK45" s="4"/>
      <c r="AL45" s="60"/>
      <c r="AM45" s="4"/>
      <c r="AN45" s="60"/>
      <c r="AO45" s="4"/>
      <c r="AP45" s="60"/>
      <c r="AQ45" s="4"/>
      <c r="AR45" s="60"/>
      <c r="AS45" s="4"/>
      <c r="AT45" s="60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</row>
    <row r="46" spans="2:47" ht="15.75">
      <c r="B46" s="105"/>
      <c r="C46" s="59"/>
      <c r="D46" s="59"/>
      <c r="E46" s="59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9"/>
      <c r="X46" s="56"/>
      <c r="Y46" s="59"/>
      <c r="Z46" s="56"/>
      <c r="AA46" s="59"/>
      <c r="AB46" s="56"/>
      <c r="AC46" s="59"/>
      <c r="AD46" s="56"/>
      <c r="AE46" s="59"/>
      <c r="AF46" s="56"/>
      <c r="AG46" s="59"/>
      <c r="AH46" s="56"/>
      <c r="AI46" s="59"/>
      <c r="AJ46" s="56"/>
      <c r="AK46" s="4"/>
      <c r="AL46" s="60"/>
      <c r="AM46" s="4"/>
      <c r="AN46" s="60"/>
      <c r="AO46" s="4"/>
      <c r="AP46" s="60"/>
      <c r="AQ46" s="4"/>
      <c r="AR46" s="60"/>
      <c r="AS46" s="4"/>
      <c r="AT46" s="60"/>
      <c r="AU46" s="4"/>
    </row>
    <row r="47" spans="2:47" ht="15.75">
      <c r="B47" s="105"/>
      <c r="C47" s="59"/>
      <c r="D47" s="59"/>
      <c r="E47" s="59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9"/>
      <c r="X47" s="56"/>
      <c r="Y47" s="59"/>
      <c r="Z47" s="56"/>
      <c r="AA47" s="59"/>
      <c r="AB47" s="56"/>
      <c r="AC47" s="59"/>
      <c r="AD47" s="56"/>
      <c r="AE47" s="59"/>
      <c r="AF47" s="56"/>
      <c r="AG47" s="59"/>
      <c r="AH47" s="56"/>
      <c r="AI47" s="59"/>
      <c r="AJ47" s="56"/>
      <c r="AK47" s="4"/>
      <c r="AL47" s="60"/>
      <c r="AM47" s="4"/>
      <c r="AN47" s="60"/>
      <c r="AO47" s="4"/>
      <c r="AP47" s="60"/>
      <c r="AQ47" s="4"/>
      <c r="AR47" s="60"/>
      <c r="AS47" s="4"/>
      <c r="AT47" s="60"/>
      <c r="AU47" s="4"/>
    </row>
    <row r="48" spans="2:47" ht="15.75">
      <c r="B48" s="106"/>
      <c r="C48" s="59"/>
      <c r="D48" s="59"/>
      <c r="E48" s="59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9"/>
      <c r="X48" s="56"/>
      <c r="Y48" s="59"/>
      <c r="Z48" s="56"/>
      <c r="AA48" s="59"/>
      <c r="AB48" s="56"/>
      <c r="AC48" s="59"/>
      <c r="AD48" s="56"/>
      <c r="AE48" s="59"/>
      <c r="AF48" s="56"/>
      <c r="AG48" s="59"/>
      <c r="AH48" s="56"/>
      <c r="AI48" s="59"/>
      <c r="AJ48" s="56"/>
      <c r="AK48" s="4"/>
      <c r="AL48" s="60"/>
      <c r="AM48" s="4"/>
      <c r="AN48" s="60"/>
      <c r="AO48" s="4"/>
      <c r="AP48" s="60"/>
      <c r="AQ48" s="4"/>
      <c r="AR48" s="60"/>
      <c r="AS48" s="4"/>
      <c r="AT48" s="60"/>
      <c r="AU48" s="4"/>
    </row>
    <row r="49" spans="2:47" ht="15.75">
      <c r="B49" s="106"/>
      <c r="C49" s="59"/>
      <c r="D49" s="59"/>
      <c r="E49" s="59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9"/>
      <c r="X49" s="56"/>
      <c r="Y49" s="59"/>
      <c r="Z49" s="56"/>
      <c r="AA49" s="59"/>
      <c r="AB49" s="56"/>
      <c r="AC49" s="59"/>
      <c r="AD49" s="56"/>
      <c r="AE49" s="59"/>
      <c r="AF49" s="56"/>
      <c r="AG49" s="59"/>
      <c r="AH49" s="56"/>
      <c r="AI49" s="59"/>
      <c r="AJ49" s="56"/>
      <c r="AK49" s="4"/>
      <c r="AL49" s="60"/>
      <c r="AM49" s="4"/>
      <c r="AN49" s="60"/>
      <c r="AO49" s="4"/>
      <c r="AP49" s="60"/>
      <c r="AQ49" s="4"/>
      <c r="AR49" s="60"/>
      <c r="AS49" s="4"/>
      <c r="AT49" s="60"/>
      <c r="AU49" s="4"/>
    </row>
    <row r="50" spans="2:47" ht="15.75">
      <c r="B50" s="106"/>
      <c r="C50" s="59"/>
      <c r="D50" s="59"/>
      <c r="E50" s="59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9"/>
      <c r="X50" s="56"/>
      <c r="Y50" s="59"/>
      <c r="Z50" s="56"/>
      <c r="AA50" s="59"/>
      <c r="AB50" s="56"/>
      <c r="AC50" s="59"/>
      <c r="AD50" s="56"/>
      <c r="AE50" s="59"/>
      <c r="AF50" s="56"/>
      <c r="AG50" s="59"/>
      <c r="AH50" s="56"/>
      <c r="AI50" s="59"/>
      <c r="AJ50" s="56"/>
      <c r="AK50" s="4"/>
      <c r="AL50" s="60"/>
      <c r="AM50" s="4"/>
      <c r="AN50" s="60"/>
      <c r="AO50" s="4"/>
      <c r="AP50" s="60"/>
      <c r="AQ50" s="4"/>
      <c r="AR50" s="60"/>
      <c r="AS50" s="4"/>
      <c r="AT50" s="60"/>
      <c r="AU50" s="4"/>
    </row>
    <row r="51" spans="2:47" ht="15.75">
      <c r="B51" s="106"/>
      <c r="C51" s="59"/>
      <c r="D51" s="59"/>
      <c r="E51" s="59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9"/>
      <c r="X51" s="56"/>
      <c r="Y51" s="59"/>
      <c r="Z51" s="56"/>
      <c r="AA51" s="59"/>
      <c r="AB51" s="56"/>
      <c r="AC51" s="59"/>
      <c r="AD51" s="56"/>
      <c r="AE51" s="59"/>
      <c r="AF51" s="56"/>
      <c r="AG51" s="59"/>
      <c r="AH51" s="56"/>
      <c r="AI51" s="59"/>
      <c r="AJ51" s="56"/>
      <c r="AK51" s="4"/>
      <c r="AL51" s="60"/>
      <c r="AM51" s="4"/>
      <c r="AN51" s="60"/>
      <c r="AO51" s="4"/>
      <c r="AP51" s="60"/>
      <c r="AQ51" s="4"/>
      <c r="AR51" s="60"/>
      <c r="AS51" s="4"/>
      <c r="AT51" s="60"/>
      <c r="AU51" s="4"/>
    </row>
    <row r="52" spans="2:47" ht="15.75">
      <c r="B52" s="106"/>
      <c r="C52" s="59"/>
      <c r="D52" s="59"/>
      <c r="E52" s="59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9"/>
      <c r="X52" s="56"/>
      <c r="Y52" s="59"/>
      <c r="Z52" s="56"/>
      <c r="AA52" s="59"/>
      <c r="AB52" s="56"/>
      <c r="AC52" s="59"/>
      <c r="AD52" s="56"/>
      <c r="AE52" s="59"/>
      <c r="AF52" s="56"/>
      <c r="AG52" s="59"/>
      <c r="AH52" s="56"/>
      <c r="AI52" s="59"/>
      <c r="AJ52" s="56"/>
      <c r="AK52" s="4"/>
      <c r="AL52" s="60"/>
      <c r="AM52" s="4"/>
      <c r="AN52" s="60"/>
      <c r="AO52" s="4"/>
      <c r="AP52" s="60"/>
      <c r="AQ52" s="4"/>
      <c r="AR52" s="60"/>
      <c r="AS52" s="4"/>
      <c r="AT52" s="60"/>
      <c r="AU52" s="4"/>
    </row>
    <row r="53" spans="2:47" ht="15.75">
      <c r="B53" s="106"/>
      <c r="C53" s="59"/>
      <c r="D53" s="59"/>
      <c r="E53" s="59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9"/>
      <c r="X53" s="56"/>
      <c r="Y53" s="59"/>
      <c r="Z53" s="56"/>
      <c r="AA53" s="59"/>
      <c r="AB53" s="56"/>
      <c r="AC53" s="59"/>
      <c r="AD53" s="56"/>
      <c r="AE53" s="59"/>
      <c r="AF53" s="56"/>
      <c r="AG53" s="59"/>
      <c r="AH53" s="56"/>
      <c r="AI53" s="59"/>
      <c r="AJ53" s="56"/>
      <c r="AK53" s="4"/>
      <c r="AL53" s="60"/>
      <c r="AM53" s="4"/>
      <c r="AN53" s="60"/>
      <c r="AO53" s="4"/>
      <c r="AP53" s="60"/>
      <c r="AQ53" s="4"/>
      <c r="AR53" s="60"/>
      <c r="AS53" s="4"/>
      <c r="AT53" s="60"/>
      <c r="AU53" s="4"/>
    </row>
    <row r="54" spans="2:47" ht="15.75">
      <c r="B54" s="105"/>
      <c r="C54" s="59"/>
      <c r="D54" s="59"/>
      <c r="E54" s="59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9"/>
      <c r="X54" s="56"/>
      <c r="Y54" s="59"/>
      <c r="Z54" s="56"/>
      <c r="AA54" s="59"/>
      <c r="AB54" s="56"/>
      <c r="AC54" s="59"/>
      <c r="AD54" s="56"/>
      <c r="AE54" s="59"/>
      <c r="AF54" s="56"/>
      <c r="AG54" s="59"/>
      <c r="AH54" s="56"/>
      <c r="AI54" s="59"/>
      <c r="AJ54" s="56"/>
      <c r="AK54" s="4"/>
      <c r="AL54" s="60"/>
      <c r="AM54" s="4"/>
      <c r="AN54" s="60"/>
      <c r="AO54" s="4"/>
      <c r="AP54" s="60"/>
      <c r="AQ54" s="4"/>
      <c r="AR54" s="60"/>
      <c r="AS54" s="4"/>
      <c r="AT54" s="60"/>
      <c r="AU54" s="4"/>
    </row>
    <row r="55" spans="2:47" ht="15.75">
      <c r="B55" s="105"/>
      <c r="C55" s="59"/>
      <c r="D55" s="59"/>
      <c r="E55" s="59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9"/>
      <c r="X55" s="56"/>
      <c r="Y55" s="59"/>
      <c r="Z55" s="56"/>
      <c r="AA55" s="59"/>
      <c r="AB55" s="56"/>
      <c r="AC55" s="59"/>
      <c r="AD55" s="56"/>
      <c r="AE55" s="59"/>
      <c r="AF55" s="56"/>
      <c r="AG55" s="59"/>
      <c r="AH55" s="56"/>
      <c r="AI55" s="59"/>
      <c r="AJ55" s="56"/>
      <c r="AK55" s="4"/>
      <c r="AL55" s="60"/>
      <c r="AM55" s="4"/>
      <c r="AN55" s="60"/>
      <c r="AO55" s="4"/>
      <c r="AP55" s="60"/>
      <c r="AQ55" s="4"/>
      <c r="AR55" s="60"/>
      <c r="AS55" s="4"/>
      <c r="AT55" s="60"/>
      <c r="AU55" s="4"/>
    </row>
    <row r="56" spans="2:47" ht="15.75">
      <c r="B56" s="105"/>
      <c r="C56" s="59"/>
      <c r="D56" s="59"/>
      <c r="E56" s="59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9"/>
      <c r="X56" s="56"/>
      <c r="Y56" s="59"/>
      <c r="Z56" s="56"/>
      <c r="AA56" s="59"/>
      <c r="AB56" s="56"/>
      <c r="AC56" s="59"/>
      <c r="AD56" s="56"/>
      <c r="AE56" s="59"/>
      <c r="AF56" s="56"/>
      <c r="AG56" s="59"/>
      <c r="AH56" s="56"/>
      <c r="AI56" s="59"/>
      <c r="AJ56" s="56"/>
      <c r="AK56" s="4"/>
      <c r="AL56" s="60"/>
      <c r="AM56" s="4"/>
      <c r="AN56" s="60"/>
      <c r="AO56" s="4"/>
      <c r="AP56" s="60"/>
      <c r="AQ56" s="4"/>
      <c r="AR56" s="60"/>
      <c r="AS56" s="4"/>
      <c r="AT56" s="60"/>
      <c r="AU56" s="4"/>
    </row>
    <row r="57" spans="2:47" ht="15.75">
      <c r="B57" s="106"/>
      <c r="C57" s="59"/>
      <c r="D57" s="59"/>
      <c r="E57" s="59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9"/>
      <c r="X57" s="56"/>
      <c r="Y57" s="59"/>
      <c r="Z57" s="56"/>
      <c r="AA57" s="59"/>
      <c r="AB57" s="56"/>
      <c r="AC57" s="59"/>
      <c r="AD57" s="56"/>
      <c r="AE57" s="59"/>
      <c r="AF57" s="56"/>
      <c r="AG57" s="59"/>
      <c r="AH57" s="56"/>
      <c r="AI57" s="59"/>
      <c r="AJ57" s="56"/>
      <c r="AK57" s="4"/>
      <c r="AL57" s="60"/>
      <c r="AM57" s="4"/>
      <c r="AN57" s="60"/>
      <c r="AO57" s="4"/>
      <c r="AP57" s="60"/>
      <c r="AQ57" s="4"/>
      <c r="AR57" s="60"/>
      <c r="AS57" s="4"/>
      <c r="AT57" s="60"/>
      <c r="AU57" s="4"/>
    </row>
    <row r="58" spans="2:47" ht="15.75">
      <c r="B58" s="105"/>
      <c r="C58" s="59"/>
      <c r="D58" s="59"/>
      <c r="E58" s="59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9"/>
      <c r="X58" s="56"/>
      <c r="Y58" s="59"/>
      <c r="Z58" s="56"/>
      <c r="AA58" s="59"/>
      <c r="AB58" s="56"/>
      <c r="AC58" s="59"/>
      <c r="AD58" s="56"/>
      <c r="AE58" s="59"/>
      <c r="AF58" s="56"/>
      <c r="AG58" s="59"/>
      <c r="AH58" s="56"/>
      <c r="AI58" s="59"/>
      <c r="AJ58" s="56"/>
      <c r="AK58" s="4"/>
      <c r="AL58" s="60"/>
      <c r="AM58" s="4"/>
      <c r="AN58" s="60"/>
      <c r="AO58" s="4"/>
      <c r="AP58" s="60"/>
      <c r="AQ58" s="4"/>
      <c r="AR58" s="60"/>
      <c r="AS58" s="4"/>
      <c r="AT58" s="60"/>
      <c r="AU58" s="4"/>
    </row>
    <row r="59" spans="2:47" ht="15.75">
      <c r="B59" s="105"/>
      <c r="C59" s="59"/>
      <c r="D59" s="59"/>
      <c r="E59" s="59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9"/>
      <c r="X59" s="56"/>
      <c r="Y59" s="59"/>
      <c r="Z59" s="56"/>
      <c r="AA59" s="59"/>
      <c r="AB59" s="56"/>
      <c r="AC59" s="59"/>
      <c r="AD59" s="56"/>
      <c r="AE59" s="59"/>
      <c r="AF59" s="56"/>
      <c r="AG59" s="59"/>
      <c r="AH59" s="56"/>
      <c r="AI59" s="59"/>
      <c r="AJ59" s="56"/>
      <c r="AK59" s="4"/>
      <c r="AL59" s="60"/>
      <c r="AM59" s="4"/>
      <c r="AN59" s="60"/>
      <c r="AO59" s="4"/>
      <c r="AP59" s="60"/>
      <c r="AQ59" s="4"/>
      <c r="AR59" s="60"/>
      <c r="AS59" s="4"/>
      <c r="AT59" s="60"/>
      <c r="AU59" s="4"/>
    </row>
    <row r="60" spans="2:47" ht="15.75">
      <c r="B60" s="105"/>
      <c r="C60" s="59"/>
      <c r="D60" s="59"/>
      <c r="E60" s="59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9"/>
      <c r="X60" s="56"/>
      <c r="Y60" s="59"/>
      <c r="Z60" s="56"/>
      <c r="AA60" s="59"/>
      <c r="AB60" s="56"/>
      <c r="AC60" s="59"/>
      <c r="AD60" s="56"/>
      <c r="AE60" s="59"/>
      <c r="AF60" s="56"/>
      <c r="AG60" s="59"/>
      <c r="AH60" s="56"/>
      <c r="AI60" s="59"/>
      <c r="AJ60" s="56"/>
      <c r="AK60" s="4"/>
      <c r="AL60" s="60"/>
      <c r="AM60" s="4"/>
      <c r="AN60" s="60"/>
      <c r="AO60" s="4"/>
      <c r="AP60" s="60"/>
      <c r="AQ60" s="4"/>
      <c r="AR60" s="60"/>
      <c r="AS60" s="4"/>
      <c r="AT60" s="60"/>
      <c r="AU60" s="4"/>
    </row>
    <row r="61" spans="2:47" ht="15.75">
      <c r="B61" s="105"/>
      <c r="C61" s="59"/>
      <c r="D61" s="59"/>
      <c r="E61" s="59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9"/>
      <c r="X61" s="56"/>
      <c r="Y61" s="59"/>
      <c r="Z61" s="56"/>
      <c r="AA61" s="59"/>
      <c r="AB61" s="56"/>
      <c r="AC61" s="59"/>
      <c r="AD61" s="56"/>
      <c r="AE61" s="59"/>
      <c r="AF61" s="56"/>
      <c r="AG61" s="59"/>
      <c r="AH61" s="56"/>
      <c r="AI61" s="59"/>
      <c r="AJ61" s="56"/>
      <c r="AK61" s="4"/>
      <c r="AL61" s="60"/>
      <c r="AM61" s="4"/>
      <c r="AN61" s="60"/>
      <c r="AO61" s="4"/>
      <c r="AP61" s="60"/>
      <c r="AQ61" s="4"/>
      <c r="AR61" s="60"/>
      <c r="AS61" s="4"/>
      <c r="AT61" s="60"/>
      <c r="AU61" s="4"/>
    </row>
    <row r="62" spans="2:47" ht="15.75">
      <c r="B62" s="105"/>
      <c r="C62" s="59"/>
      <c r="D62" s="59"/>
      <c r="E62" s="59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9"/>
      <c r="X62" s="56"/>
      <c r="Y62" s="59"/>
      <c r="Z62" s="56"/>
      <c r="AA62" s="59"/>
      <c r="AB62" s="56"/>
      <c r="AC62" s="59"/>
      <c r="AD62" s="56"/>
      <c r="AE62" s="59"/>
      <c r="AF62" s="56"/>
      <c r="AG62" s="59"/>
      <c r="AH62" s="56"/>
      <c r="AI62" s="59"/>
      <c r="AJ62" s="56"/>
      <c r="AK62" s="4"/>
      <c r="AL62" s="60"/>
      <c r="AM62" s="4"/>
      <c r="AN62" s="60"/>
      <c r="AO62" s="4"/>
      <c r="AP62" s="60"/>
      <c r="AQ62" s="4"/>
      <c r="AR62" s="60"/>
      <c r="AS62" s="4"/>
      <c r="AT62" s="60"/>
      <c r="AU62" s="4"/>
    </row>
    <row r="63" spans="2:47" ht="15.75">
      <c r="B63" s="99"/>
      <c r="C63" s="59"/>
      <c r="D63" s="59"/>
      <c r="E63" s="59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9"/>
      <c r="X63" s="56"/>
      <c r="Y63" s="59"/>
      <c r="Z63" s="56"/>
      <c r="AA63" s="59"/>
      <c r="AB63" s="56"/>
      <c r="AC63" s="59"/>
      <c r="AD63" s="56"/>
      <c r="AE63" s="59"/>
      <c r="AF63" s="56"/>
      <c r="AG63" s="59"/>
      <c r="AH63" s="56"/>
      <c r="AI63" s="59"/>
      <c r="AJ63" s="56"/>
      <c r="AK63" s="4"/>
      <c r="AL63" s="60"/>
      <c r="AM63" s="4"/>
      <c r="AN63" s="60"/>
      <c r="AO63" s="4"/>
      <c r="AP63" s="60"/>
      <c r="AQ63" s="4"/>
      <c r="AR63" s="60"/>
      <c r="AS63" s="4"/>
      <c r="AT63" s="60"/>
      <c r="AU63" s="4"/>
    </row>
    <row r="64" spans="2:47" ht="15.75">
      <c r="B64" s="58"/>
      <c r="C64" s="59"/>
      <c r="D64" s="59"/>
      <c r="E64" s="59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9"/>
      <c r="X64" s="56"/>
      <c r="Y64" s="59"/>
      <c r="Z64" s="56"/>
      <c r="AA64" s="59"/>
      <c r="AB64" s="56"/>
      <c r="AC64" s="59"/>
      <c r="AD64" s="56"/>
      <c r="AE64" s="59"/>
      <c r="AF64" s="56"/>
      <c r="AG64" s="59"/>
      <c r="AH64" s="56"/>
      <c r="AI64" s="59"/>
      <c r="AJ64" s="56"/>
      <c r="AK64" s="4"/>
      <c r="AL64" s="60"/>
      <c r="AM64" s="4"/>
      <c r="AN64" s="60"/>
      <c r="AO64" s="4"/>
      <c r="AP64" s="60"/>
      <c r="AQ64" s="4"/>
      <c r="AR64" s="60"/>
      <c r="AS64" s="4"/>
      <c r="AT64" s="60"/>
      <c r="AU64" s="4"/>
    </row>
    <row r="65" spans="2:47" ht="15.75">
      <c r="B65" s="58"/>
      <c r="C65" s="59"/>
      <c r="D65" s="59"/>
      <c r="E65" s="59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9"/>
      <c r="X65" s="56"/>
      <c r="Y65" s="59"/>
      <c r="Z65" s="56"/>
      <c r="AA65" s="59"/>
      <c r="AB65" s="56"/>
      <c r="AC65" s="59"/>
      <c r="AD65" s="56"/>
      <c r="AE65" s="59"/>
      <c r="AF65" s="56"/>
      <c r="AG65" s="59"/>
      <c r="AH65" s="56"/>
      <c r="AI65" s="59"/>
      <c r="AJ65" s="56"/>
      <c r="AK65" s="4"/>
      <c r="AL65" s="60"/>
      <c r="AM65" s="4"/>
      <c r="AN65" s="60"/>
      <c r="AO65" s="4"/>
      <c r="AP65" s="60"/>
      <c r="AQ65" s="4"/>
      <c r="AR65" s="60"/>
      <c r="AS65" s="4"/>
      <c r="AT65" s="60"/>
      <c r="AU65" s="4"/>
    </row>
    <row r="66" spans="2:47" ht="15.75">
      <c r="B66" s="58"/>
      <c r="C66" s="59"/>
      <c r="D66" s="59"/>
      <c r="E66" s="59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9"/>
      <c r="X66" s="56"/>
      <c r="Y66" s="59"/>
      <c r="Z66" s="56"/>
      <c r="AA66" s="59"/>
      <c r="AB66" s="56"/>
      <c r="AC66" s="59"/>
      <c r="AD66" s="56"/>
      <c r="AE66" s="59"/>
      <c r="AF66" s="56"/>
      <c r="AG66" s="59"/>
      <c r="AH66" s="56"/>
      <c r="AI66" s="59"/>
      <c r="AJ66" s="56"/>
      <c r="AK66" s="4"/>
      <c r="AL66" s="60"/>
      <c r="AM66" s="4"/>
      <c r="AN66" s="60"/>
      <c r="AO66" s="4"/>
      <c r="AP66" s="60"/>
      <c r="AQ66" s="4"/>
      <c r="AR66" s="60"/>
      <c r="AS66" s="4"/>
      <c r="AT66" s="60"/>
      <c r="AU66" s="4"/>
    </row>
    <row r="67" spans="2:47" ht="15.75">
      <c r="B67" s="58"/>
      <c r="C67" s="59"/>
      <c r="D67" s="59"/>
      <c r="E67" s="59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9"/>
      <c r="X67" s="56"/>
      <c r="Y67" s="59"/>
      <c r="Z67" s="56"/>
      <c r="AA67" s="59"/>
      <c r="AB67" s="56"/>
      <c r="AC67" s="59"/>
      <c r="AD67" s="56"/>
      <c r="AE67" s="59"/>
      <c r="AF67" s="56"/>
      <c r="AG67" s="59"/>
      <c r="AH67" s="56"/>
      <c r="AI67" s="59"/>
      <c r="AJ67" s="56"/>
      <c r="AK67" s="4"/>
      <c r="AL67" s="60"/>
      <c r="AM67" s="4"/>
      <c r="AN67" s="60"/>
      <c r="AO67" s="4"/>
      <c r="AP67" s="60"/>
      <c r="AQ67" s="4"/>
      <c r="AR67" s="60"/>
      <c r="AS67" s="4"/>
      <c r="AT67" s="60"/>
      <c r="AU67" s="4"/>
    </row>
    <row r="68" spans="2:47" ht="15.75">
      <c r="B68" s="58"/>
      <c r="C68" s="59"/>
      <c r="D68" s="59"/>
      <c r="E68" s="59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9"/>
      <c r="X68" s="56"/>
      <c r="Y68" s="59"/>
      <c r="Z68" s="56"/>
      <c r="AA68" s="59"/>
      <c r="AB68" s="56"/>
      <c r="AC68" s="59"/>
      <c r="AD68" s="56"/>
      <c r="AE68" s="59"/>
      <c r="AF68" s="56"/>
      <c r="AG68" s="59"/>
      <c r="AH68" s="56"/>
      <c r="AI68" s="59"/>
      <c r="AJ68" s="56"/>
      <c r="AK68" s="4"/>
      <c r="AL68" s="60"/>
      <c r="AM68" s="4"/>
      <c r="AN68" s="60"/>
      <c r="AO68" s="4"/>
      <c r="AP68" s="60"/>
      <c r="AQ68" s="4"/>
      <c r="AR68" s="60"/>
      <c r="AS68" s="4"/>
      <c r="AT68" s="60"/>
      <c r="AU68" s="4"/>
    </row>
    <row r="69" spans="2:47" ht="15.75">
      <c r="B69" s="58"/>
      <c r="C69" s="59"/>
      <c r="D69" s="59"/>
      <c r="E69" s="59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9"/>
      <c r="X69" s="56"/>
      <c r="Y69" s="59"/>
      <c r="Z69" s="56"/>
      <c r="AA69" s="59"/>
      <c r="AB69" s="56"/>
      <c r="AC69" s="59"/>
      <c r="AD69" s="56"/>
      <c r="AE69" s="59"/>
      <c r="AF69" s="56"/>
      <c r="AG69" s="59"/>
      <c r="AH69" s="56"/>
      <c r="AI69" s="59"/>
      <c r="AJ69" s="56"/>
      <c r="AK69" s="4"/>
      <c r="AL69" s="60"/>
      <c r="AM69" s="4"/>
      <c r="AN69" s="60"/>
      <c r="AO69" s="4"/>
      <c r="AP69" s="60"/>
      <c r="AQ69" s="4"/>
      <c r="AR69" s="60"/>
      <c r="AS69" s="4"/>
      <c r="AT69" s="60"/>
      <c r="AU69" s="4"/>
    </row>
    <row r="70" spans="2:47" ht="15.75">
      <c r="B70" s="58"/>
      <c r="C70" s="59"/>
      <c r="D70" s="59"/>
      <c r="E70" s="59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9"/>
      <c r="X70" s="56"/>
      <c r="Y70" s="59"/>
      <c r="Z70" s="56"/>
      <c r="AA70" s="59"/>
      <c r="AB70" s="56"/>
      <c r="AC70" s="59"/>
      <c r="AD70" s="56"/>
      <c r="AE70" s="59"/>
      <c r="AF70" s="56"/>
      <c r="AG70" s="59"/>
      <c r="AH70" s="56"/>
      <c r="AI70" s="59"/>
      <c r="AJ70" s="56"/>
      <c r="AK70" s="4"/>
      <c r="AL70" s="60"/>
      <c r="AM70" s="4"/>
      <c r="AN70" s="60"/>
      <c r="AO70" s="4"/>
      <c r="AP70" s="60"/>
      <c r="AQ70" s="4"/>
      <c r="AR70" s="60"/>
      <c r="AS70" s="4"/>
      <c r="AT70" s="60"/>
      <c r="AU70" s="4"/>
    </row>
    <row r="71" spans="2:47" ht="15.75">
      <c r="B71" s="58"/>
      <c r="C71" s="59"/>
      <c r="D71" s="59"/>
      <c r="E71" s="59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9"/>
      <c r="X71" s="56"/>
      <c r="Y71" s="59"/>
      <c r="Z71" s="56"/>
      <c r="AA71" s="59"/>
      <c r="AB71" s="56"/>
      <c r="AC71" s="59"/>
      <c r="AD71" s="56"/>
      <c r="AE71" s="59"/>
      <c r="AF71" s="56"/>
      <c r="AG71" s="59"/>
      <c r="AH71" s="56"/>
      <c r="AI71" s="59"/>
      <c r="AJ71" s="56"/>
      <c r="AK71" s="4"/>
      <c r="AL71" s="60"/>
      <c r="AM71" s="4"/>
      <c r="AN71" s="60"/>
      <c r="AO71" s="4"/>
      <c r="AP71" s="60"/>
      <c r="AQ71" s="4"/>
      <c r="AR71" s="60"/>
      <c r="AS71" s="4"/>
      <c r="AT71" s="60"/>
      <c r="AU71" s="4"/>
    </row>
    <row r="72" spans="2:47" ht="15.75">
      <c r="B72" s="58"/>
      <c r="C72" s="59"/>
      <c r="D72" s="59"/>
      <c r="E72" s="59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9"/>
      <c r="X72" s="56"/>
      <c r="Y72" s="59"/>
      <c r="Z72" s="56"/>
      <c r="AA72" s="59"/>
      <c r="AB72" s="56"/>
      <c r="AC72" s="59"/>
      <c r="AD72" s="56"/>
      <c r="AE72" s="59"/>
      <c r="AF72" s="56"/>
      <c r="AG72" s="59"/>
      <c r="AH72" s="56"/>
      <c r="AI72" s="59"/>
      <c r="AJ72" s="56"/>
      <c r="AK72" s="4"/>
      <c r="AL72" s="60"/>
      <c r="AM72" s="4"/>
      <c r="AN72" s="60"/>
      <c r="AO72" s="4"/>
      <c r="AP72" s="60"/>
      <c r="AQ72" s="4"/>
      <c r="AR72" s="60"/>
      <c r="AS72" s="4"/>
      <c r="AT72" s="60"/>
      <c r="AU72" s="4"/>
    </row>
    <row r="73" spans="2:47" ht="15.75">
      <c r="B73" s="58"/>
      <c r="C73" s="59"/>
      <c r="D73" s="59"/>
      <c r="E73" s="59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9"/>
      <c r="X73" s="56"/>
      <c r="Y73" s="59"/>
      <c r="Z73" s="56"/>
      <c r="AA73" s="59"/>
      <c r="AB73" s="56"/>
      <c r="AC73" s="59"/>
      <c r="AD73" s="56"/>
      <c r="AE73" s="59"/>
      <c r="AF73" s="56"/>
      <c r="AG73" s="59"/>
      <c r="AH73" s="56"/>
      <c r="AI73" s="59"/>
      <c r="AJ73" s="56"/>
      <c r="AK73" s="4"/>
      <c r="AL73" s="60"/>
      <c r="AM73" s="4"/>
      <c r="AN73" s="60"/>
      <c r="AO73" s="4"/>
      <c r="AP73" s="60"/>
      <c r="AQ73" s="4"/>
      <c r="AR73" s="60"/>
      <c r="AS73" s="4"/>
      <c r="AT73" s="60"/>
      <c r="AU73" s="4"/>
    </row>
    <row r="74" spans="2:47" ht="15.75">
      <c r="B74" s="58"/>
      <c r="C74" s="59"/>
      <c r="D74" s="59"/>
      <c r="E74" s="59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9"/>
      <c r="X74" s="56"/>
      <c r="Y74" s="59"/>
      <c r="Z74" s="56"/>
      <c r="AA74" s="59"/>
      <c r="AB74" s="56"/>
      <c r="AC74" s="59"/>
      <c r="AD74" s="56"/>
      <c r="AE74" s="59"/>
      <c r="AF74" s="56"/>
      <c r="AG74" s="59"/>
      <c r="AH74" s="56"/>
      <c r="AI74" s="59"/>
      <c r="AJ74" s="56"/>
      <c r="AK74" s="4"/>
      <c r="AL74" s="60"/>
      <c r="AM74" s="4"/>
      <c r="AN74" s="60"/>
      <c r="AO74" s="4"/>
      <c r="AP74" s="60"/>
      <c r="AQ74" s="4"/>
      <c r="AR74" s="60"/>
      <c r="AS74" s="4"/>
      <c r="AT74" s="60"/>
      <c r="AU74" s="4"/>
    </row>
    <row r="75" spans="2:47" ht="15.75">
      <c r="B75" s="58"/>
      <c r="C75" s="59"/>
      <c r="D75" s="59"/>
      <c r="E75" s="59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9"/>
      <c r="X75" s="56"/>
      <c r="Y75" s="59"/>
      <c r="Z75" s="56"/>
      <c r="AA75" s="59"/>
      <c r="AB75" s="56"/>
      <c r="AC75" s="59"/>
      <c r="AD75" s="56"/>
      <c r="AE75" s="59"/>
      <c r="AF75" s="56"/>
      <c r="AG75" s="59"/>
      <c r="AH75" s="56"/>
      <c r="AI75" s="59"/>
      <c r="AJ75" s="56"/>
      <c r="AK75" s="4"/>
      <c r="AL75" s="60"/>
      <c r="AM75" s="4"/>
      <c r="AN75" s="60"/>
      <c r="AO75" s="4"/>
      <c r="AP75" s="60"/>
      <c r="AQ75" s="4"/>
      <c r="AR75" s="60"/>
      <c r="AS75" s="4"/>
      <c r="AT75" s="60"/>
      <c r="AU75" s="4"/>
    </row>
    <row r="76" spans="2:47" ht="15.75">
      <c r="B76" s="58"/>
      <c r="C76" s="59"/>
      <c r="D76" s="59"/>
      <c r="E76" s="59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9"/>
      <c r="X76" s="56"/>
      <c r="Y76" s="59"/>
      <c r="Z76" s="56"/>
      <c r="AA76" s="59"/>
      <c r="AB76" s="56"/>
      <c r="AC76" s="59"/>
      <c r="AD76" s="56"/>
      <c r="AE76" s="59"/>
      <c r="AF76" s="56"/>
      <c r="AG76" s="59"/>
      <c r="AH76" s="56"/>
      <c r="AI76" s="59"/>
      <c r="AJ76" s="56"/>
      <c r="AK76" s="4"/>
      <c r="AL76" s="60"/>
      <c r="AM76" s="4"/>
      <c r="AN76" s="60"/>
      <c r="AO76" s="4"/>
      <c r="AP76" s="60"/>
      <c r="AQ76" s="4"/>
      <c r="AR76" s="60"/>
      <c r="AS76" s="4"/>
      <c r="AT76" s="60"/>
      <c r="AU76" s="4"/>
    </row>
    <row r="77" spans="2:47" ht="15.75">
      <c r="B77" s="58"/>
      <c r="C77" s="59"/>
      <c r="D77" s="59"/>
      <c r="E77" s="59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9"/>
      <c r="X77" s="56"/>
      <c r="Y77" s="59"/>
      <c r="Z77" s="56"/>
      <c r="AA77" s="59"/>
      <c r="AB77" s="56"/>
      <c r="AC77" s="59"/>
      <c r="AD77" s="56"/>
      <c r="AE77" s="59"/>
      <c r="AF77" s="56"/>
      <c r="AG77" s="59"/>
      <c r="AH77" s="56"/>
      <c r="AI77" s="59"/>
      <c r="AJ77" s="56"/>
      <c r="AK77" s="4"/>
      <c r="AL77" s="60"/>
      <c r="AM77" s="4"/>
      <c r="AN77" s="60"/>
      <c r="AO77" s="4"/>
      <c r="AP77" s="60"/>
      <c r="AQ77" s="4"/>
      <c r="AR77" s="60"/>
      <c r="AS77" s="4"/>
      <c r="AT77" s="60"/>
      <c r="AU77" s="4"/>
    </row>
    <row r="78" spans="2:47" ht="15.75">
      <c r="B78" s="58"/>
      <c r="C78" s="59"/>
      <c r="D78" s="59"/>
      <c r="E78" s="59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9"/>
      <c r="X78" s="56"/>
      <c r="Y78" s="59"/>
      <c r="Z78" s="56"/>
      <c r="AA78" s="59"/>
      <c r="AB78" s="56"/>
      <c r="AC78" s="59"/>
      <c r="AD78" s="56"/>
      <c r="AE78" s="59"/>
      <c r="AF78" s="56"/>
      <c r="AG78" s="59"/>
      <c r="AH78" s="56"/>
      <c r="AI78" s="59"/>
      <c r="AJ78" s="56"/>
      <c r="AK78" s="4"/>
      <c r="AL78" s="60"/>
      <c r="AM78" s="4"/>
      <c r="AN78" s="60"/>
      <c r="AO78" s="4"/>
      <c r="AP78" s="60"/>
      <c r="AQ78" s="4"/>
      <c r="AR78" s="60"/>
      <c r="AS78" s="4"/>
      <c r="AT78" s="60"/>
      <c r="AU78" s="4"/>
    </row>
    <row r="79" spans="2:47" ht="15.75">
      <c r="B79" s="58"/>
      <c r="C79" s="59"/>
      <c r="D79" s="59"/>
      <c r="E79" s="59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9"/>
      <c r="X79" s="56"/>
      <c r="Y79" s="59"/>
      <c r="Z79" s="56"/>
      <c r="AA79" s="59"/>
      <c r="AB79" s="56"/>
      <c r="AC79" s="59"/>
      <c r="AD79" s="56"/>
      <c r="AE79" s="59"/>
      <c r="AF79" s="56"/>
      <c r="AG79" s="59"/>
      <c r="AH79" s="56"/>
      <c r="AI79" s="59"/>
      <c r="AJ79" s="56"/>
      <c r="AK79" s="4"/>
      <c r="AL79" s="60"/>
      <c r="AM79" s="4"/>
      <c r="AN79" s="60"/>
      <c r="AO79" s="4"/>
      <c r="AP79" s="60"/>
      <c r="AQ79" s="4"/>
      <c r="AR79" s="60"/>
      <c r="AS79" s="4"/>
      <c r="AT79" s="60"/>
      <c r="AU79" s="4"/>
    </row>
    <row r="80" spans="2:47" ht="15.75">
      <c r="B80" s="58"/>
      <c r="C80" s="59"/>
      <c r="D80" s="59"/>
      <c r="E80" s="59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9"/>
      <c r="X80" s="56"/>
      <c r="Y80" s="59"/>
      <c r="Z80" s="56"/>
      <c r="AA80" s="59"/>
      <c r="AB80" s="56"/>
      <c r="AC80" s="59"/>
      <c r="AD80" s="56"/>
      <c r="AE80" s="59"/>
      <c r="AF80" s="56"/>
      <c r="AG80" s="59"/>
      <c r="AH80" s="56"/>
      <c r="AI80" s="59"/>
      <c r="AJ80" s="56"/>
      <c r="AK80" s="4"/>
      <c r="AL80" s="60"/>
      <c r="AM80" s="4"/>
      <c r="AN80" s="60"/>
      <c r="AO80" s="4"/>
      <c r="AP80" s="60"/>
      <c r="AQ80" s="4"/>
      <c r="AR80" s="60"/>
      <c r="AS80" s="4"/>
      <c r="AT80" s="60"/>
      <c r="AU80" s="4"/>
    </row>
    <row r="81" spans="2:47" ht="15.75">
      <c r="B81" s="58"/>
      <c r="C81" s="59"/>
      <c r="D81" s="59"/>
      <c r="E81" s="59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9"/>
      <c r="X81" s="56"/>
      <c r="Y81" s="59"/>
      <c r="Z81" s="56"/>
      <c r="AA81" s="59"/>
      <c r="AB81" s="56"/>
      <c r="AC81" s="59"/>
      <c r="AD81" s="56"/>
      <c r="AE81" s="59"/>
      <c r="AF81" s="56"/>
      <c r="AG81" s="59"/>
      <c r="AH81" s="56"/>
      <c r="AI81" s="59"/>
      <c r="AJ81" s="56"/>
      <c r="AK81" s="4"/>
      <c r="AL81" s="60"/>
      <c r="AM81" s="4"/>
      <c r="AN81" s="60"/>
      <c r="AO81" s="4"/>
      <c r="AP81" s="60"/>
      <c r="AQ81" s="4"/>
      <c r="AR81" s="60"/>
      <c r="AS81" s="4"/>
      <c r="AT81" s="60"/>
      <c r="AU81" s="4"/>
    </row>
    <row r="82" spans="2:47" ht="15.75">
      <c r="B82" s="58"/>
      <c r="C82" s="59"/>
      <c r="D82" s="59"/>
      <c r="E82" s="59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9"/>
      <c r="X82" s="56"/>
      <c r="Y82" s="59"/>
      <c r="Z82" s="56"/>
      <c r="AA82" s="59"/>
      <c r="AB82" s="56"/>
      <c r="AC82" s="59"/>
      <c r="AD82" s="56"/>
      <c r="AE82" s="59"/>
      <c r="AF82" s="56"/>
      <c r="AG82" s="59"/>
      <c r="AH82" s="56"/>
      <c r="AI82" s="59"/>
      <c r="AJ82" s="56"/>
      <c r="AK82" s="4"/>
      <c r="AL82" s="60"/>
      <c r="AM82" s="4"/>
      <c r="AN82" s="60"/>
      <c r="AO82" s="4"/>
      <c r="AP82" s="60"/>
      <c r="AQ82" s="4"/>
      <c r="AR82" s="60"/>
      <c r="AS82" s="4"/>
      <c r="AT82" s="60"/>
      <c r="AU82" s="4"/>
    </row>
  </sheetData>
  <sheetProtection/>
  <mergeCells count="24">
    <mergeCell ref="AO4:AP4"/>
    <mergeCell ref="E4:F4"/>
    <mergeCell ref="W4:X4"/>
    <mergeCell ref="AM4:AN4"/>
    <mergeCell ref="K4:L4"/>
    <mergeCell ref="O4:P4"/>
    <mergeCell ref="Q4:R4"/>
    <mergeCell ref="S4:T4"/>
    <mergeCell ref="U4:V4"/>
    <mergeCell ref="AI4:AJ4"/>
    <mergeCell ref="G4:H4"/>
    <mergeCell ref="A1:C1"/>
    <mergeCell ref="A2:C2"/>
    <mergeCell ref="A4:C4"/>
    <mergeCell ref="AK4:AL4"/>
    <mergeCell ref="I4:J4"/>
    <mergeCell ref="A37:B37"/>
    <mergeCell ref="AQ4:AR4"/>
    <mergeCell ref="AS4:AT4"/>
    <mergeCell ref="Y4:Z4"/>
    <mergeCell ref="AA4:AB4"/>
    <mergeCell ref="AC4:AD4"/>
    <mergeCell ref="AE4:AF4"/>
    <mergeCell ref="AG4:AH4"/>
  </mergeCells>
  <printOptions/>
  <pageMargins left="0.38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</dc:creator>
  <cp:keywords/>
  <dc:description/>
  <cp:lastModifiedBy>User</cp:lastModifiedBy>
  <cp:lastPrinted>2018-10-31T11:21:59Z</cp:lastPrinted>
  <dcterms:created xsi:type="dcterms:W3CDTF">2017-10-18T07:10:15Z</dcterms:created>
  <dcterms:modified xsi:type="dcterms:W3CDTF">2023-10-20T13:53:01Z</dcterms:modified>
  <cp:category/>
  <cp:version/>
  <cp:contentType/>
  <cp:contentStatus/>
</cp:coreProperties>
</file>