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116" windowWidth="15480" windowHeight="11610" activeTab="0"/>
  </bookViews>
  <sheets>
    <sheet name="Zał 1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<sst xmlns="http://schemas.openxmlformats.org/spreadsheetml/2006/main" count="54" uniqueCount="44">
  <si>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Klasyfikacja Budżetowa</t>
  </si>
  <si>
    <t>TREŚĆ</t>
  </si>
  <si>
    <t>Dział</t>
  </si>
  <si>
    <t>Rozdział</t>
  </si>
  <si>
    <t>§</t>
  </si>
  <si>
    <t>Pozostała działalność</t>
  </si>
  <si>
    <t>Zakup usług pozostałych</t>
  </si>
  <si>
    <t xml:space="preserve">   Razem</t>
  </si>
  <si>
    <t>Zakup materiałów i wyposażenia</t>
  </si>
  <si>
    <t xml:space="preserve">                                                                                                           z dnia  30września  2008r.</t>
  </si>
  <si>
    <t>Pomoc społeczna</t>
  </si>
  <si>
    <t>Ośrodki pomocy społecznej</t>
  </si>
  <si>
    <t>Zmniejszenia</t>
  </si>
  <si>
    <t>Zwiększenia</t>
  </si>
  <si>
    <t>Wynagrodzenia osobowe</t>
  </si>
  <si>
    <t>Dochody</t>
  </si>
  <si>
    <t>Wydatki</t>
  </si>
  <si>
    <t>Składki na ubezpieczenia społeczne</t>
  </si>
  <si>
    <t>Załącznik nr 1</t>
  </si>
  <si>
    <t>Oświata i wychowanie</t>
  </si>
  <si>
    <t>Szkoły podstawowe</t>
  </si>
  <si>
    <t>Rady Gminy  Somianka</t>
  </si>
  <si>
    <t>Wydatki na zakupy inwestycyjne jednostek budżetowych</t>
  </si>
  <si>
    <t>Fundusz Pracy</t>
  </si>
  <si>
    <t>Wydatki inwestycyjne jednostek budżetowych</t>
  </si>
  <si>
    <t>Różne opłaty i składki</t>
  </si>
  <si>
    <t>Zwiększenia w planie dochodów i wydatków  na  2009 rok</t>
  </si>
  <si>
    <t>Transport i łączność</t>
  </si>
  <si>
    <t>Drogi PubliczneGminne</t>
  </si>
  <si>
    <t>Środki na dofinansowanie własnych inwestycji gmin pozyskane z innych źródeł</t>
  </si>
  <si>
    <t>Rolnictwo i łowiectwo</t>
  </si>
  <si>
    <t>010</t>
  </si>
  <si>
    <t>01095</t>
  </si>
  <si>
    <t>Dotacje celowe otrzymane z budżetu państwa na realizację zadań bieżących z zakresu administracji rzadowej oraz innych zadań zleconych gminom</t>
  </si>
  <si>
    <t>Zakup usług Pozostałych</t>
  </si>
  <si>
    <t>Infrastruktura wodociągowa i sanitacyjna wsi</t>
  </si>
  <si>
    <t>01010</t>
  </si>
  <si>
    <t>Bezpieczeństwo publiczne i ochrona przeciwpożarowa</t>
  </si>
  <si>
    <t>Ochotnicze straże pożarne</t>
  </si>
  <si>
    <t xml:space="preserve">Dotacje otrzymane z funduszy celowych na finansowanie  lub dofinansowanie kosztów realizacji inwestycji i zakupów inwestycyjnych jednostek sektora finansów publicznych </t>
  </si>
  <si>
    <t>Do Uchwały Nr XXXIII/159/09</t>
  </si>
  <si>
    <t>z dnia 25 maja 2009 r.</t>
  </si>
  <si>
    <t>Przewodniczący Rady Gminy</t>
  </si>
  <si>
    <t xml:space="preserve">   /-/ Tadeusz Jacek Tolak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</si>
</sst>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"/>
  </numFmts>
  <fonts count="1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b/>
      <i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69" fontId="6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69" fontId="2" fillId="0" borderId="2" xfId="15" applyNumberFormat="1" applyFont="1" applyBorder="1" applyAlignment="1">
      <alignment horizontal="center" wrapText="1"/>
    </xf>
    <xf numFmtId="169" fontId="2" fillId="0" borderId="2" xfId="15" applyNumberFormat="1" applyFont="1" applyBorder="1" applyAlignment="1">
      <alignment/>
    </xf>
    <xf numFmtId="169" fontId="2" fillId="0" borderId="2" xfId="15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169" fontId="6" fillId="0" borderId="2" xfId="15" applyNumberFormat="1" applyFont="1" applyBorder="1" applyAlignment="1">
      <alignment/>
    </xf>
    <xf numFmtId="0" fontId="8" fillId="0" borderId="2" xfId="0" applyFont="1" applyBorder="1" applyAlignment="1">
      <alignment horizontal="center" wrapText="1"/>
    </xf>
    <xf numFmtId="169" fontId="7" fillId="0" borderId="1" xfId="15" applyNumberFormat="1" applyFont="1" applyBorder="1" applyAlignment="1">
      <alignment/>
    </xf>
    <xf numFmtId="169" fontId="7" fillId="0" borderId="2" xfId="15" applyNumberFormat="1" applyFont="1" applyBorder="1" applyAlignment="1">
      <alignment/>
    </xf>
    <xf numFmtId="169" fontId="6" fillId="0" borderId="2" xfId="15" applyNumberFormat="1" applyFont="1" applyBorder="1" applyAlignment="1">
      <alignment horizontal="center" wrapText="1"/>
    </xf>
    <xf numFmtId="169" fontId="7" fillId="0" borderId="2" xfId="15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69" fontId="2" fillId="0" borderId="1" xfId="15" applyNumberFormat="1" applyFont="1" applyBorder="1" applyAlignment="1">
      <alignment/>
    </xf>
    <xf numFmtId="0" fontId="6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 wrapText="1"/>
    </xf>
    <xf numFmtId="169" fontId="6" fillId="0" borderId="2" xfId="0" applyNumberFormat="1" applyFont="1" applyBorder="1" applyAlignment="1">
      <alignment/>
    </xf>
    <xf numFmtId="169" fontId="6" fillId="0" borderId="1" xfId="15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9" fontId="7" fillId="0" borderId="2" xfId="0" applyNumberFormat="1" applyFont="1" applyBorder="1" applyAlignment="1">
      <alignment horizontal="center" wrapText="1"/>
    </xf>
    <xf numFmtId="169" fontId="7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 wrapText="1"/>
    </xf>
    <xf numFmtId="169" fontId="7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31">
      <selection activeCell="F50" sqref="F50"/>
    </sheetView>
  </sheetViews>
  <sheetFormatPr defaultColWidth="9.140625" defaultRowHeight="12.75"/>
  <cols>
    <col min="1" max="2" width="5.8515625" style="0" customWidth="1"/>
    <col min="3" max="3" width="7.421875" style="0" customWidth="1"/>
    <col min="4" max="4" width="20.8515625" style="0" customWidth="1"/>
    <col min="5" max="6" width="11.421875" style="0" bestFit="1" customWidth="1"/>
    <col min="7" max="7" width="11.00390625" style="0" customWidth="1"/>
    <col min="8" max="8" width="12.57421875" style="0" customWidth="1"/>
  </cols>
  <sheetData>
    <row r="1" spans="1:8" ht="15.75">
      <c r="A1" s="2"/>
      <c r="B1" s="2"/>
      <c r="C1" s="2"/>
      <c r="D1" s="2"/>
      <c r="E1" s="2"/>
      <c r="F1" s="51" t="s">
        <v>18</v>
      </c>
      <c r="G1" s="51"/>
      <c r="H1" s="51"/>
    </row>
    <row r="2" spans="1:8" ht="15.75">
      <c r="A2" s="1" t="s">
        <v>9</v>
      </c>
      <c r="D2" s="5"/>
      <c r="E2" s="5"/>
      <c r="F2" s="52" t="s">
        <v>40</v>
      </c>
      <c r="G2" s="52"/>
      <c r="H2" s="52"/>
    </row>
    <row r="3" spans="1:8" ht="12.75">
      <c r="A3" s="5"/>
      <c r="B3" s="5"/>
      <c r="C3" s="5"/>
      <c r="D3" s="5"/>
      <c r="E3" s="5"/>
      <c r="F3" s="42" t="s">
        <v>21</v>
      </c>
      <c r="G3" s="42"/>
      <c r="H3" s="42"/>
    </row>
    <row r="4" spans="1:8" ht="15.75">
      <c r="A4" s="1"/>
      <c r="B4" s="5"/>
      <c r="C4" s="5"/>
      <c r="D4" s="5"/>
      <c r="E4" s="5"/>
      <c r="F4" s="53" t="s">
        <v>41</v>
      </c>
      <c r="G4" s="53"/>
      <c r="H4" s="53"/>
    </row>
    <row r="5" spans="1:8" ht="15.75">
      <c r="A5" s="46" t="s">
        <v>26</v>
      </c>
      <c r="B5" s="46"/>
      <c r="C5" s="46"/>
      <c r="D5" s="46"/>
      <c r="E5" s="46"/>
      <c r="F5" s="46"/>
      <c r="G5" s="46"/>
      <c r="H5" s="46"/>
    </row>
    <row r="6" ht="15.75">
      <c r="A6" s="1"/>
    </row>
    <row r="7" spans="1:8" ht="12.75">
      <c r="A7" s="3"/>
      <c r="B7" s="4"/>
      <c r="C7" s="4"/>
      <c r="D7" s="4"/>
      <c r="E7" s="4"/>
      <c r="F7" s="4"/>
      <c r="G7" s="4"/>
      <c r="H7" s="4"/>
    </row>
    <row r="8" spans="1:8" ht="12.75">
      <c r="A8" s="47" t="s">
        <v>0</v>
      </c>
      <c r="B8" s="47"/>
      <c r="C8" s="47"/>
      <c r="D8" s="47" t="s">
        <v>1</v>
      </c>
      <c r="E8" s="48" t="s">
        <v>15</v>
      </c>
      <c r="F8" s="48"/>
      <c r="G8" s="49" t="s">
        <v>16</v>
      </c>
      <c r="H8" s="50"/>
    </row>
    <row r="9" spans="1:8" ht="22.5">
      <c r="A9" s="9" t="s">
        <v>2</v>
      </c>
      <c r="B9" s="9" t="s">
        <v>3</v>
      </c>
      <c r="C9" s="9" t="s">
        <v>4</v>
      </c>
      <c r="D9" s="47"/>
      <c r="E9" s="39" t="s">
        <v>12</v>
      </c>
      <c r="F9" s="39" t="s">
        <v>13</v>
      </c>
      <c r="G9" s="40" t="s">
        <v>12</v>
      </c>
      <c r="H9" s="41" t="s">
        <v>13</v>
      </c>
    </row>
    <row r="10" spans="1:8" ht="12.75">
      <c r="A10" s="10" t="s">
        <v>31</v>
      </c>
      <c r="B10" s="9"/>
      <c r="C10" s="9"/>
      <c r="D10" s="11" t="s">
        <v>30</v>
      </c>
      <c r="E10" s="9"/>
      <c r="F10" s="12">
        <f>SUM(F13)</f>
        <v>167898</v>
      </c>
      <c r="G10" s="34">
        <f>SUM(G11)</f>
        <v>150000</v>
      </c>
      <c r="H10" s="32">
        <f>SUM(H13)</f>
        <v>167898</v>
      </c>
    </row>
    <row r="11" spans="1:8" ht="32.25">
      <c r="A11" s="10"/>
      <c r="B11" s="37" t="s">
        <v>36</v>
      </c>
      <c r="C11" s="25"/>
      <c r="D11" s="13" t="s">
        <v>35</v>
      </c>
      <c r="E11" s="25"/>
      <c r="F11" s="25"/>
      <c r="G11" s="38">
        <f>SUM(G12)</f>
        <v>150000</v>
      </c>
      <c r="H11" s="27"/>
    </row>
    <row r="12" spans="1:8" ht="22.5">
      <c r="A12" s="10"/>
      <c r="B12" s="9"/>
      <c r="C12" s="8">
        <v>6050</v>
      </c>
      <c r="D12" s="14" t="s">
        <v>24</v>
      </c>
      <c r="E12" s="8"/>
      <c r="F12" s="8"/>
      <c r="G12" s="29">
        <v>150000</v>
      </c>
      <c r="H12" s="7"/>
    </row>
    <row r="13" spans="1:8" ht="12.75">
      <c r="A13" s="9"/>
      <c r="B13" s="37" t="s">
        <v>32</v>
      </c>
      <c r="C13" s="25"/>
      <c r="D13" s="13" t="s">
        <v>5</v>
      </c>
      <c r="E13" s="9"/>
      <c r="F13" s="12">
        <f>SUM(F14)</f>
        <v>167898</v>
      </c>
      <c r="G13" s="30"/>
      <c r="H13" s="19">
        <f>SUM(H14:H16)</f>
        <v>167898</v>
      </c>
    </row>
    <row r="14" spans="1:8" ht="67.5">
      <c r="A14" s="8"/>
      <c r="B14" s="31"/>
      <c r="C14" s="8">
        <v>2010</v>
      </c>
      <c r="D14" s="14" t="s">
        <v>33</v>
      </c>
      <c r="E14" s="8"/>
      <c r="F14" s="15">
        <v>167898</v>
      </c>
      <c r="G14" s="6"/>
      <c r="H14" s="16"/>
    </row>
    <row r="15" spans="1:8" ht="12.75">
      <c r="A15" s="8"/>
      <c r="B15" s="31"/>
      <c r="C15" s="8">
        <v>4300</v>
      </c>
      <c r="D15" s="14" t="s">
        <v>34</v>
      </c>
      <c r="E15" s="8"/>
      <c r="F15" s="8"/>
      <c r="G15" s="6"/>
      <c r="H15" s="16">
        <v>3358</v>
      </c>
    </row>
    <row r="16" spans="1:8" ht="12.75">
      <c r="A16" s="8"/>
      <c r="B16" s="31"/>
      <c r="C16" s="8">
        <v>4430</v>
      </c>
      <c r="D16" s="14" t="s">
        <v>25</v>
      </c>
      <c r="E16" s="8"/>
      <c r="F16" s="8"/>
      <c r="G16" s="6"/>
      <c r="H16" s="16">
        <v>164540</v>
      </c>
    </row>
    <row r="17" spans="1:8" ht="12.75">
      <c r="A17" s="9">
        <v>600</v>
      </c>
      <c r="B17" s="9"/>
      <c r="C17" s="9"/>
      <c r="D17" s="11" t="s">
        <v>27</v>
      </c>
      <c r="E17" s="23">
        <f>SUM(E18)</f>
        <v>400000</v>
      </c>
      <c r="F17" s="12">
        <f>SUM(F18)</f>
        <v>0</v>
      </c>
      <c r="G17" s="40"/>
      <c r="H17" s="32">
        <f>SUM(H18)</f>
        <v>30000</v>
      </c>
    </row>
    <row r="18" spans="1:8" ht="12.75">
      <c r="A18" s="9"/>
      <c r="B18" s="25">
        <v>60016</v>
      </c>
      <c r="C18" s="25"/>
      <c r="D18" s="13" t="s">
        <v>28</v>
      </c>
      <c r="E18" s="24">
        <f>SUM(E20)</f>
        <v>400000</v>
      </c>
      <c r="F18" s="35">
        <v>0</v>
      </c>
      <c r="G18" s="45"/>
      <c r="H18" s="36">
        <f>SUM(H19)</f>
        <v>30000</v>
      </c>
    </row>
    <row r="19" spans="1:8" ht="21.75" customHeight="1">
      <c r="A19" s="9"/>
      <c r="B19" s="8"/>
      <c r="C19" s="8">
        <v>6050</v>
      </c>
      <c r="D19" s="14" t="s">
        <v>24</v>
      </c>
      <c r="E19" s="15"/>
      <c r="F19" s="43"/>
      <c r="G19" s="44"/>
      <c r="H19" s="16">
        <v>30000</v>
      </c>
    </row>
    <row r="20" spans="1:8" ht="39" customHeight="1">
      <c r="A20" s="9"/>
      <c r="B20" s="8"/>
      <c r="C20" s="8">
        <v>6290</v>
      </c>
      <c r="D20" s="14" t="s">
        <v>29</v>
      </c>
      <c r="E20" s="15">
        <v>400000</v>
      </c>
      <c r="F20" s="8"/>
      <c r="G20" s="6"/>
      <c r="H20" s="16"/>
    </row>
    <row r="21" spans="1:8" ht="36" customHeight="1">
      <c r="A21" s="9">
        <v>754</v>
      </c>
      <c r="B21" s="9"/>
      <c r="C21" s="9"/>
      <c r="D21" s="11" t="s">
        <v>37</v>
      </c>
      <c r="E21" s="23">
        <f>SUM(E22)</f>
        <v>400000</v>
      </c>
      <c r="F21" s="12">
        <f>SUM(F22)</f>
        <v>150000</v>
      </c>
      <c r="G21" s="33">
        <f>SUM(G22)</f>
        <v>0</v>
      </c>
      <c r="H21" s="19">
        <f>SUM(H22)</f>
        <v>80000</v>
      </c>
    </row>
    <row r="22" spans="1:8" ht="27.75" customHeight="1">
      <c r="A22" s="9"/>
      <c r="B22" s="25">
        <v>75412</v>
      </c>
      <c r="C22" s="25"/>
      <c r="D22" s="13" t="s">
        <v>38</v>
      </c>
      <c r="E22" s="24">
        <f>SUM(E23:E25)</f>
        <v>400000</v>
      </c>
      <c r="F22" s="24">
        <f>SUM(F23:F25)</f>
        <v>150000</v>
      </c>
      <c r="G22" s="21">
        <f>SUM(G23)</f>
        <v>0</v>
      </c>
      <c r="H22" s="22">
        <f>SUM(H23)</f>
        <v>80000</v>
      </c>
    </row>
    <row r="23" spans="1:8" ht="37.5" customHeight="1">
      <c r="A23" s="8"/>
      <c r="B23" s="8"/>
      <c r="C23" s="8">
        <v>6060</v>
      </c>
      <c r="D23" s="14" t="s">
        <v>22</v>
      </c>
      <c r="E23" s="8"/>
      <c r="F23" s="8"/>
      <c r="G23" s="29">
        <v>0</v>
      </c>
      <c r="H23" s="16">
        <v>80000</v>
      </c>
    </row>
    <row r="24" spans="1:8" ht="91.5" customHeight="1">
      <c r="A24" s="8"/>
      <c r="B24" s="8"/>
      <c r="C24" s="8">
        <v>6260</v>
      </c>
      <c r="D24" s="14" t="s">
        <v>39</v>
      </c>
      <c r="E24" s="15">
        <v>400000</v>
      </c>
      <c r="F24" s="8"/>
      <c r="G24" s="29"/>
      <c r="H24" s="16"/>
    </row>
    <row r="25" spans="1:8" ht="37.5" customHeight="1">
      <c r="A25" s="8"/>
      <c r="B25" s="8"/>
      <c r="C25" s="8">
        <v>6290</v>
      </c>
      <c r="D25" s="14" t="s">
        <v>29</v>
      </c>
      <c r="E25" s="8"/>
      <c r="F25" s="15">
        <v>150000</v>
      </c>
      <c r="G25" s="29"/>
      <c r="H25" s="16"/>
    </row>
    <row r="26" spans="1:8" ht="20.25" customHeight="1">
      <c r="A26" s="9">
        <v>801</v>
      </c>
      <c r="B26" s="9"/>
      <c r="C26" s="9"/>
      <c r="D26" s="11" t="s">
        <v>19</v>
      </c>
      <c r="E26" s="9"/>
      <c r="F26" s="12">
        <f>SUM(F27)</f>
        <v>460000</v>
      </c>
      <c r="G26" s="30"/>
      <c r="H26" s="32">
        <f>SUM(H27)</f>
        <v>595000</v>
      </c>
    </row>
    <row r="27" spans="1:8" ht="12.75">
      <c r="A27" s="25"/>
      <c r="B27" s="25">
        <v>80101</v>
      </c>
      <c r="C27" s="25"/>
      <c r="D27" s="13" t="s">
        <v>20</v>
      </c>
      <c r="E27" s="25"/>
      <c r="F27" s="35">
        <f>SUM(F29)</f>
        <v>460000</v>
      </c>
      <c r="G27" s="26"/>
      <c r="H27" s="36">
        <f>SUM(H28)</f>
        <v>595000</v>
      </c>
    </row>
    <row r="28" spans="1:8" ht="33.75" customHeight="1">
      <c r="A28" s="8"/>
      <c r="B28" s="8"/>
      <c r="C28" s="8">
        <v>6050</v>
      </c>
      <c r="D28" s="14" t="s">
        <v>24</v>
      </c>
      <c r="E28" s="8"/>
      <c r="F28" s="15">
        <v>0</v>
      </c>
      <c r="G28" s="6"/>
      <c r="H28" s="16">
        <v>595000</v>
      </c>
    </row>
    <row r="29" spans="1:8" ht="42" customHeight="1">
      <c r="A29" s="8"/>
      <c r="B29" s="8"/>
      <c r="C29" s="8">
        <v>6290</v>
      </c>
      <c r="D29" s="14" t="s">
        <v>29</v>
      </c>
      <c r="E29" s="8"/>
      <c r="F29" s="15">
        <v>460000</v>
      </c>
      <c r="G29" s="6"/>
      <c r="H29" s="16"/>
    </row>
    <row r="30" spans="1:8" ht="19.5" customHeight="1">
      <c r="A30" s="9">
        <v>852</v>
      </c>
      <c r="B30" s="9"/>
      <c r="C30" s="9"/>
      <c r="D30" s="11" t="s">
        <v>10</v>
      </c>
      <c r="E30" s="9"/>
      <c r="F30" s="9"/>
      <c r="G30" s="33">
        <f>SUM(G31)</f>
        <v>3900</v>
      </c>
      <c r="H30" s="19">
        <f>SUM(H31)</f>
        <v>42052</v>
      </c>
    </row>
    <row r="31" spans="1:8" ht="23.25" customHeight="1">
      <c r="A31" s="25"/>
      <c r="B31" s="25">
        <v>85219</v>
      </c>
      <c r="C31" s="25"/>
      <c r="D31" s="13" t="s">
        <v>11</v>
      </c>
      <c r="E31" s="25"/>
      <c r="F31" s="25"/>
      <c r="G31" s="21">
        <f>SUM(G32:G40)</f>
        <v>3900</v>
      </c>
      <c r="H31" s="22">
        <f>SUM(H32:H40)</f>
        <v>42052</v>
      </c>
    </row>
    <row r="32" spans="1:8" ht="17.25" customHeight="1">
      <c r="A32" s="9"/>
      <c r="B32" s="9"/>
      <c r="C32" s="8">
        <v>4010</v>
      </c>
      <c r="D32" s="14" t="s">
        <v>14</v>
      </c>
      <c r="E32" s="23"/>
      <c r="F32" s="15"/>
      <c r="G32" s="6"/>
      <c r="H32" s="17">
        <v>22036</v>
      </c>
    </row>
    <row r="33" spans="1:8" ht="23.25" customHeight="1">
      <c r="A33" s="9"/>
      <c r="B33" s="9"/>
      <c r="C33" s="8">
        <v>4110</v>
      </c>
      <c r="D33" s="14" t="s">
        <v>17</v>
      </c>
      <c r="E33" s="23"/>
      <c r="F33" s="15"/>
      <c r="G33" s="6"/>
      <c r="H33" s="17">
        <v>3539</v>
      </c>
    </row>
    <row r="34" spans="1:8" ht="19.5" customHeight="1">
      <c r="A34" s="9"/>
      <c r="B34" s="9"/>
      <c r="C34" s="8">
        <v>4120</v>
      </c>
      <c r="D34" s="14" t="s">
        <v>23</v>
      </c>
      <c r="E34" s="23"/>
      <c r="F34" s="15"/>
      <c r="G34" s="6"/>
      <c r="H34" s="17">
        <v>482</v>
      </c>
    </row>
    <row r="35" spans="1:8" ht="28.5" customHeight="1">
      <c r="A35" s="9"/>
      <c r="B35" s="9"/>
      <c r="C35" s="8">
        <v>4210</v>
      </c>
      <c r="D35" s="18" t="s">
        <v>8</v>
      </c>
      <c r="E35" s="23"/>
      <c r="F35" s="15"/>
      <c r="G35" s="6"/>
      <c r="H35" s="17">
        <v>10000</v>
      </c>
    </row>
    <row r="36" spans="1:8" ht="28.5" customHeight="1">
      <c r="A36" s="9"/>
      <c r="B36" s="9"/>
      <c r="C36" s="8">
        <v>4218</v>
      </c>
      <c r="D36" s="18" t="s">
        <v>8</v>
      </c>
      <c r="E36" s="23"/>
      <c r="F36" s="15"/>
      <c r="G36" s="29">
        <v>3704</v>
      </c>
      <c r="H36" s="17"/>
    </row>
    <row r="37" spans="1:8" ht="24.75" customHeight="1">
      <c r="A37" s="9"/>
      <c r="B37" s="9"/>
      <c r="C37" s="8">
        <v>4219</v>
      </c>
      <c r="D37" s="18" t="s">
        <v>8</v>
      </c>
      <c r="E37" s="23"/>
      <c r="F37" s="15"/>
      <c r="G37" s="29">
        <v>196</v>
      </c>
      <c r="H37" s="16">
        <v>0</v>
      </c>
    </row>
    <row r="38" spans="1:8" ht="20.25" customHeight="1">
      <c r="A38" s="9"/>
      <c r="B38" s="9"/>
      <c r="C38" s="8">
        <v>4300</v>
      </c>
      <c r="D38" s="18" t="s">
        <v>6</v>
      </c>
      <c r="E38" s="23"/>
      <c r="F38" s="15"/>
      <c r="G38" s="6"/>
      <c r="H38" s="16">
        <v>2095</v>
      </c>
    </row>
    <row r="39" spans="1:8" ht="35.25" customHeight="1">
      <c r="A39" s="9"/>
      <c r="B39" s="9"/>
      <c r="C39" s="8">
        <v>6068</v>
      </c>
      <c r="D39" s="18" t="s">
        <v>22</v>
      </c>
      <c r="E39" s="23"/>
      <c r="F39" s="15"/>
      <c r="G39" s="6"/>
      <c r="H39" s="16">
        <v>3704</v>
      </c>
    </row>
    <row r="40" spans="1:8" ht="36.75" customHeight="1">
      <c r="A40" s="9"/>
      <c r="B40" s="9"/>
      <c r="C40" s="8">
        <v>6069</v>
      </c>
      <c r="D40" s="18" t="s">
        <v>22</v>
      </c>
      <c r="E40" s="23"/>
      <c r="F40" s="15"/>
      <c r="G40" s="6"/>
      <c r="H40" s="16">
        <v>196</v>
      </c>
    </row>
    <row r="41" spans="1:8" ht="15">
      <c r="A41" s="20"/>
      <c r="B41" s="20"/>
      <c r="C41" s="8"/>
      <c r="D41" s="28" t="s">
        <v>7</v>
      </c>
      <c r="E41" s="12">
        <f>SUM(E30+E26+E21+E17+E10)</f>
        <v>800000</v>
      </c>
      <c r="F41" s="12">
        <f>SUM(F26+F21+F17+F10)</f>
        <v>777898</v>
      </c>
      <c r="G41" s="12">
        <f>SUM(G31+G26+G17+G10)</f>
        <v>153900</v>
      </c>
      <c r="H41" s="12">
        <f>SUM(H30+H26+H21+H17+H10)</f>
        <v>914950</v>
      </c>
    </row>
    <row r="43" ht="12.75">
      <c r="F43" t="s">
        <v>42</v>
      </c>
    </row>
    <row r="44" ht="12.75">
      <c r="F44" t="s">
        <v>43</v>
      </c>
    </row>
  </sheetData>
  <mergeCells count="8">
    <mergeCell ref="F1:H1"/>
    <mergeCell ref="F2:H2"/>
    <mergeCell ref="F4:H4"/>
    <mergeCell ref="A5:H5"/>
    <mergeCell ref="A8:C8"/>
    <mergeCell ref="D8:D9"/>
    <mergeCell ref="E8:F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2009-05-26T07:27:30Z</cp:lastPrinted>
  <dcterms:created xsi:type="dcterms:W3CDTF">2008-10-03T11:45:55Z</dcterms:created>
  <dcterms:modified xsi:type="dcterms:W3CDTF">2009-05-29T07:38:12Z</dcterms:modified>
  <cp:category/>
  <cp:version/>
  <cp:contentType/>
  <cp:contentStatus/>
</cp:coreProperties>
</file>