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zal 1" sheetId="1" r:id="rId1"/>
    <sheet name="zal 1a" sheetId="2" r:id="rId2"/>
    <sheet name="zal 2" sheetId="3" r:id="rId3"/>
    <sheet name="zal 2a" sheetId="4" r:id="rId4"/>
    <sheet name="zal 2b" sheetId="5" r:id="rId5"/>
  </sheets>
  <definedNames/>
  <calcPr fullCalcOnLoad="1"/>
</workbook>
</file>

<file path=xl/sharedStrings.xml><?xml version="1.0" encoding="utf-8"?>
<sst xmlns="http://schemas.openxmlformats.org/spreadsheetml/2006/main" count="459" uniqueCount="233">
  <si>
    <t>Dział</t>
  </si>
  <si>
    <t>Rozdział</t>
  </si>
  <si>
    <t>Paragraf</t>
  </si>
  <si>
    <t>Treść</t>
  </si>
  <si>
    <t>Przed zmianą</t>
  </si>
  <si>
    <t>Zmiana</t>
  </si>
  <si>
    <t>Po zmianie</t>
  </si>
  <si>
    <t>852</t>
  </si>
  <si>
    <t>Pomoc społeczna</t>
  </si>
  <si>
    <t>2 321 486,00</t>
  </si>
  <si>
    <t>- 47 448,00</t>
  </si>
  <si>
    <t>2 274 038,00</t>
  </si>
  <si>
    <t>85212</t>
  </si>
  <si>
    <t>Świadczenia rodzinne, świadczenia z funduszu alimentacyjneego oraz składki na ubezpieczenia emerytalne i rentowe z ubezpieczenia społecznego</t>
  </si>
  <si>
    <t>1 981 450,00</t>
  </si>
  <si>
    <t>- 50 900,00</t>
  </si>
  <si>
    <t>1 930 550,00</t>
  </si>
  <si>
    <t>2010</t>
  </si>
  <si>
    <t>Dotacje celowe otrzymane z budżetu państwa na realizację zadań bieżących z zakresu administracji rządowej oraz innych zadań zleconych gminie (związkom gmin) ustawami</t>
  </si>
  <si>
    <t>1 965 450,00</t>
  </si>
  <si>
    <t>1 914 550,00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</si>
  <si>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</si>
  <si>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</si>
  <si>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12 366,00</t>
  </si>
  <si>
    <t>- 732,00</t>
  </si>
  <si>
    <t>11 634,00</t>
  </si>
  <si>
    <t>3 816,00</t>
  </si>
  <si>
    <t>- 792,00</t>
  </si>
  <si>
    <t>3 024,00</t>
  </si>
  <si>
    <t>2030</t>
  </si>
  <si>
    <t>Dotacje celowe otrzymane z budżetu państwa na realizację własnych zadań bieżących gmin (związków gmin)</t>
  </si>
  <si>
    <t>8 550,00</t>
  </si>
  <si>
    <t>60,00</t>
  </si>
  <si>
    <t>8 610,00</t>
  </si>
  <si>
    <t>85216</t>
  </si>
  <si>
    <t>Zasiłki stałe</t>
  </si>
  <si>
    <t>98 000,00</t>
  </si>
  <si>
    <t>2 800,00</t>
  </si>
  <si>
    <t>100 800,00</t>
  </si>
  <si>
    <t>85219</t>
  </si>
  <si>
    <t>Ośrodki pomocy społecznej</t>
  </si>
  <si>
    <t>77 404,00</t>
  </si>
  <si>
    <t>1 496,00</t>
  </si>
  <si>
    <t>78 900,00</t>
  </si>
  <si>
    <t>85295</t>
  </si>
  <si>
    <t>Pozostała działalność</t>
  </si>
  <si>
    <t>118 366,00</t>
  </si>
  <si>
    <t>- 112,00</t>
  </si>
  <si>
    <t>118 254,00</t>
  </si>
  <si>
    <t>64 366,00</t>
  </si>
  <si>
    <t>64 254,00</t>
  </si>
  <si>
    <t>Razem:</t>
  </si>
  <si>
    <t>19 473 909,64</t>
  </si>
  <si>
    <t>19 426 461,64</t>
  </si>
  <si>
    <t>Zmiany w planie dochodów w budżecie gminy na 2013 rok</t>
  </si>
  <si>
    <t>Załącznik Nr 1 do Zarządzenia nr 21/Fn/13 Wójta Gminy z dnia 13 grudnia 2013 r.</t>
  </si>
  <si>
    <t>Załącznik Nr 1a do Zarządzenia Nr 21/Fn/13 Wójta Gminy z dnia 13 grudnia 2013 r.</t>
  </si>
  <si>
    <t>Zmiany w planie dochodów związanych z realizacją zadań z zakresu administracji rządowej i innych zadań zleconych gminie na 2013 r.</t>
  </si>
  <si>
    <t>2 036 432,00</t>
  </si>
  <si>
    <t>- 51 804,00</t>
  </si>
  <si>
    <t>1 984 628,00</t>
  </si>
  <si>
    <t>2 381 769,37</t>
  </si>
  <si>
    <t>2 329 965,37</t>
  </si>
  <si>
    <t>Załącznik Nr 2 do Zarządzenia Nr 21/Fn/13 Wójta Gminy z dnia 13 grudnia 2013 r.</t>
  </si>
  <si>
    <t>Zmiany w planie wydatków w budżecie gminy na 2013 rok</t>
  </si>
  <si>
    <t>700</t>
  </si>
  <si>
    <t>Gospodarka mieszkaniowa</t>
  </si>
  <si>
    <t>2 535 825,00</t>
  </si>
  <si>
    <t>0,00</t>
  </si>
  <si>
    <t>70005</t>
  </si>
  <si>
    <t>Gospodarka gruntami i nieruchomościami</t>
  </si>
  <si>
    <t>399 247,00</t>
  </si>
  <si>
    <t>4210</t>
  </si>
  <si>
    <t>Zakup materiałów i wyposażenia</t>
  </si>
  <si>
    <t>129 000,00</t>
  </si>
  <si>
    <t>30 000,00</t>
  </si>
  <si>
    <t>159 000,00</t>
  </si>
  <si>
    <t>4260</t>
  </si>
  <si>
    <t>Zakup energii</t>
  </si>
  <si>
    <t>25 000,00</t>
  </si>
  <si>
    <t>5 000,00</t>
  </si>
  <si>
    <t>4300</t>
  </si>
  <si>
    <t>Zakup usług pozostałych</t>
  </si>
  <si>
    <t>200 597,00</t>
  </si>
  <si>
    <t>- 35 000,00</t>
  </si>
  <si>
    <t>165 597,00</t>
  </si>
  <si>
    <t>750</t>
  </si>
  <si>
    <t>Administracja publiczna</t>
  </si>
  <si>
    <t>2 364 892,11</t>
  </si>
  <si>
    <t>47 800,00</t>
  </si>
  <si>
    <t>2 412 692,11</t>
  </si>
  <si>
    <t>75022</t>
  </si>
  <si>
    <t>Rady gmin (miast i miast na prawach powiatu)</t>
  </si>
  <si>
    <t>124 800,00</t>
  </si>
  <si>
    <t>3030</t>
  </si>
  <si>
    <t xml:space="preserve">Różne wydatki na rzecz osób fizycznych </t>
  </si>
  <si>
    <t>120 000,00</t>
  </si>
  <si>
    <t>1 800,00</t>
  </si>
  <si>
    <t>121 800,00</t>
  </si>
  <si>
    <t>3 500,00</t>
  </si>
  <si>
    <t>- 1 000,00</t>
  </si>
  <si>
    <t>2 500,00</t>
  </si>
  <si>
    <t>4360</t>
  </si>
  <si>
    <t>Opłaty z tytułu zakupu usług telekomunikacyjnych świadczonych w ruchomej publicznej sieci telefonicznej</t>
  </si>
  <si>
    <t>500,00</t>
  </si>
  <si>
    <t>- 500,00</t>
  </si>
  <si>
    <t>4410</t>
  </si>
  <si>
    <t>Podróże służbowe krajowe</t>
  </si>
  <si>
    <t>300,00</t>
  </si>
  <si>
    <t>- 300,00</t>
  </si>
  <si>
    <t>75023</t>
  </si>
  <si>
    <t>Urzędy gmin (miast i miast na prawach powiatu)</t>
  </si>
  <si>
    <t>2 068 941,11</t>
  </si>
  <si>
    <t>41 800,00</t>
  </si>
  <si>
    <t>2 110 741,11</t>
  </si>
  <si>
    <t>4010</t>
  </si>
  <si>
    <t>Wynagrodzenia osobowe pracowników</t>
  </si>
  <si>
    <t>1 222 389,00</t>
  </si>
  <si>
    <t>- 6 200,00</t>
  </si>
  <si>
    <t>1 216 189,00</t>
  </si>
  <si>
    <t>4170</t>
  </si>
  <si>
    <t>Wynagrodzenia bezosobowe</t>
  </si>
  <si>
    <t>12 800,00</t>
  </si>
  <si>
    <t>6 200,00</t>
  </si>
  <si>
    <t>19 000,00</t>
  </si>
  <si>
    <t>155 400,00</t>
  </si>
  <si>
    <t>21 300,00</t>
  </si>
  <si>
    <t>176 700,00</t>
  </si>
  <si>
    <t>20 000,00</t>
  </si>
  <si>
    <t>150 000,00</t>
  </si>
  <si>
    <t>15 000,00</t>
  </si>
  <si>
    <t>165 000,00</t>
  </si>
  <si>
    <t>4700</t>
  </si>
  <si>
    <t xml:space="preserve">Szkolenia pracowników niebędących członkami korpusu służby cywilnej </t>
  </si>
  <si>
    <t>11 500,00</t>
  </si>
  <si>
    <t>12 000,00</t>
  </si>
  <si>
    <t>75075</t>
  </si>
  <si>
    <t>Promocja jednostek samorządu terytorialnego</t>
  </si>
  <si>
    <t>42 000,00</t>
  </si>
  <si>
    <t>4 000,00</t>
  </si>
  <si>
    <t>46 000,00</t>
  </si>
  <si>
    <t>24 000,00</t>
  </si>
  <si>
    <t>75095</t>
  </si>
  <si>
    <t>90 623,00</t>
  </si>
  <si>
    <t>2 000,00</t>
  </si>
  <si>
    <t>92 623,00</t>
  </si>
  <si>
    <t>4430</t>
  </si>
  <si>
    <t>Różne opłaty i składki</t>
  </si>
  <si>
    <t>4 500,00</t>
  </si>
  <si>
    <t>6 500,00</t>
  </si>
  <si>
    <t>754</t>
  </si>
  <si>
    <t>Bezpieczeństwo publiczne i ochrona przeciwpożarowa</t>
  </si>
  <si>
    <t>304 020,00</t>
  </si>
  <si>
    <t>306 020,00</t>
  </si>
  <si>
    <t>75412</t>
  </si>
  <si>
    <t>Ochotnicze straże pożarne</t>
  </si>
  <si>
    <t>298 520,00</t>
  </si>
  <si>
    <t>300 520,00</t>
  </si>
  <si>
    <t>9 920,00</t>
  </si>
  <si>
    <t>11 920,00</t>
  </si>
  <si>
    <t>758</t>
  </si>
  <si>
    <t>Różne rozliczenia</t>
  </si>
  <si>
    <t>97 500,00</t>
  </si>
  <si>
    <t>- 51 800,00</t>
  </si>
  <si>
    <t>45 700,00</t>
  </si>
  <si>
    <t>75818</t>
  </si>
  <si>
    <t>Rezerwy ogólne i celowe</t>
  </si>
  <si>
    <t>4810</t>
  </si>
  <si>
    <t>Rezerwy</t>
  </si>
  <si>
    <t>851</t>
  </si>
  <si>
    <t>Ochrona zdrowia</t>
  </si>
  <si>
    <t>126 000,00</t>
  </si>
  <si>
    <t>128 000,00</t>
  </si>
  <si>
    <t>85154</t>
  </si>
  <si>
    <t>Przeciwdziałanie alkoholizmowi</t>
  </si>
  <si>
    <t>122 000,00</t>
  </si>
  <si>
    <t>4110</t>
  </si>
  <si>
    <t>Składki na ubezpieczenia społeczne</t>
  </si>
  <si>
    <t>8 100,00</t>
  </si>
  <si>
    <t>289,00</t>
  </si>
  <si>
    <t>8 389,00</t>
  </si>
  <si>
    <t>4120</t>
  </si>
  <si>
    <t>Składki na Fundusz Pracy</t>
  </si>
  <si>
    <t>1 400,00</t>
  </si>
  <si>
    <t>- 289,00</t>
  </si>
  <si>
    <t>1 111,00</t>
  </si>
  <si>
    <t>15 600,00</t>
  </si>
  <si>
    <t>1 000,00</t>
  </si>
  <si>
    <t>16 600,00</t>
  </si>
  <si>
    <t>8 000,00</t>
  </si>
  <si>
    <t>9 000,00</t>
  </si>
  <si>
    <t>2 664 745,00</t>
  </si>
  <si>
    <t>2 617 297,00</t>
  </si>
  <si>
    <t>3110</t>
  </si>
  <si>
    <t>Świadczenia społeczne</t>
  </si>
  <si>
    <t>1 881 180,00</t>
  </si>
  <si>
    <t>1 830 280,00</t>
  </si>
  <si>
    <t>4130</t>
  </si>
  <si>
    <t>Składki na ubezpieczenie zdrowotne</t>
  </si>
  <si>
    <t>101 728,00</t>
  </si>
  <si>
    <t>104 528,00</t>
  </si>
  <si>
    <t>294 435,00</t>
  </si>
  <si>
    <t>295 931,00</t>
  </si>
  <si>
    <t>165 176,00</t>
  </si>
  <si>
    <t>166 672,00</t>
  </si>
  <si>
    <t>148 366,00</t>
  </si>
  <si>
    <t>148 254,00</t>
  </si>
  <si>
    <t>90 006,00</t>
  </si>
  <si>
    <t>89 894,00</t>
  </si>
  <si>
    <t>900</t>
  </si>
  <si>
    <t>Gospodarka komunalna i ochrona środowiska</t>
  </si>
  <si>
    <t>1 022 502,00</t>
  </si>
  <si>
    <t>90015</t>
  </si>
  <si>
    <t>Oświetlenie ulic, placów i dróg</t>
  </si>
  <si>
    <t>306 497,00</t>
  </si>
  <si>
    <t>200 000,00</t>
  </si>
  <si>
    <t>205 000,00</t>
  </si>
  <si>
    <t>- 5 000,00</t>
  </si>
  <si>
    <t>21 496 237,48</t>
  </si>
  <si>
    <t>21 448 789,48</t>
  </si>
  <si>
    <t xml:space="preserve">Załącznik Nr 2a do Zarządzenia Nr 21/Fn/13 Wójta Gminy z dnia 13 grudnia 2013 r. </t>
  </si>
  <si>
    <t>Zmiany w planie wydatków związanych z realizacją zadań z zakresu administracji rządowej i innych zadań zleconych gminie na 2013 r.</t>
  </si>
  <si>
    <t>63 006,00</t>
  </si>
  <si>
    <t>62 894,00</t>
  </si>
  <si>
    <t>załącznik Nr 2b do Zarządzenia Nr 21/Fn/13 Wójta Gminy z dnia 13 grudnia 2013 r.</t>
  </si>
  <si>
    <t>Podział  rezerwy ogólnej na 2013 rok</t>
  </si>
  <si>
    <t>Klasyfikacja budżetowa</t>
  </si>
  <si>
    <t>Kwota</t>
  </si>
  <si>
    <t>§</t>
  </si>
  <si>
    <t>Szkolemia pracowników niebędących członkami korpusu słuzby ywilnej</t>
  </si>
  <si>
    <t>Promocja jednostek samorządy terytorialnego</t>
  </si>
  <si>
    <t>Orzeciwdziałanie alkoholizmowi</t>
  </si>
  <si>
    <t>Ogółem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</si>
</sst>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</cellStyleXfs>
  <cellXfs count="118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5" fillId="2" borderId="1" xfId="0" applyAlignment="1">
      <alignment horizontal="center" vertical="center" wrapText="1"/>
    </xf>
    <xf numFmtId="49" fontId="2" fillId="2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6" fillId="4" borderId="1" xfId="0" applyBorder="1" applyAlignment="1">
      <alignment horizontal="left" vertical="center" wrapText="1"/>
    </xf>
    <xf numFmtId="49" fontId="6" fillId="2" borderId="1" xfId="0" applyBorder="1" applyAlignment="1">
      <alignment horizontal="center" vertical="center" wrapText="1"/>
    </xf>
    <xf numFmtId="49" fontId="6" fillId="2" borderId="1" xfId="0" applyBorder="1" applyAlignment="1">
      <alignment horizontal="left" vertical="center" wrapText="1"/>
    </xf>
    <xf numFmtId="49" fontId="5" fillId="3" borderId="1" xfId="0" applyBorder="1" applyAlignment="1">
      <alignment horizontal="center" vertical="center" wrapText="1"/>
    </xf>
    <xf numFmtId="49" fontId="5" fillId="3" borderId="1" xfId="0" applyBorder="1" applyAlignment="1">
      <alignment horizontal="left" vertical="center" wrapText="1"/>
    </xf>
    <xf numFmtId="49" fontId="6" fillId="2" borderId="4" xfId="0" applyBorder="1" applyAlignment="1">
      <alignment horizontal="right" vertical="center" wrapText="1"/>
    </xf>
    <xf numFmtId="49" fontId="6" fillId="2" borderId="5" xfId="0" applyBorder="1" applyAlignment="1">
      <alignment horizontal="right" vertical="center" wrapText="1"/>
    </xf>
    <xf numFmtId="49" fontId="6" fillId="2" borderId="4" xfId="0" applyBorder="1" applyAlignment="1">
      <alignment horizontal="center" vertical="center" wrapText="1"/>
    </xf>
    <xf numFmtId="49" fontId="6" fillId="2" borderId="5" xfId="0" applyBorder="1" applyAlignment="1">
      <alignment horizontal="center" vertical="center" wrapText="1"/>
    </xf>
    <xf numFmtId="49" fontId="4" fillId="2" borderId="6" xfId="0" applyFont="1" applyBorder="1" applyAlignment="1">
      <alignment horizontal="center" vertical="top" wrapText="1"/>
    </xf>
    <xf numFmtId="49" fontId="4" fillId="2" borderId="7" xfId="0" applyFont="1" applyBorder="1" applyAlignment="1">
      <alignment horizontal="center" vertical="top" wrapText="1"/>
    </xf>
    <xf numFmtId="49" fontId="4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49" fontId="5" fillId="2" borderId="1" xfId="0" applyAlignment="1">
      <alignment horizontal="right" vertical="center" wrapText="1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49" fontId="6" fillId="2" borderId="1" xfId="0" applyBorder="1" applyAlignment="1">
      <alignment horizontal="center" vertical="center" wrapText="1"/>
    </xf>
    <xf numFmtId="49" fontId="6" fillId="4" borderId="1" xfId="0" applyBorder="1" applyAlignment="1">
      <alignment horizontal="center" vertical="center" wrapText="1"/>
    </xf>
    <xf numFmtId="49" fontId="5" fillId="3" borderId="1" xfId="0" applyBorder="1" applyAlignment="1">
      <alignment horizontal="center" vertical="center" wrapText="1"/>
    </xf>
    <xf numFmtId="49" fontId="9" fillId="2" borderId="1" xfId="0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1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4" fillId="0" borderId="8" xfId="0" applyFont="1" applyFill="1" applyBorder="1" applyAlignment="1">
      <alignment/>
    </xf>
    <xf numFmtId="0" fontId="15" fillId="5" borderId="8" xfId="0" applyFont="1" applyFill="1" applyBorder="1" applyAlignment="1">
      <alignment horizontal="center"/>
    </xf>
    <xf numFmtId="0" fontId="16" fillId="5" borderId="8" xfId="0" applyFont="1" applyFill="1" applyBorder="1" applyAlignment="1">
      <alignment/>
    </xf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left"/>
    </xf>
    <xf numFmtId="0" fontId="15" fillId="5" borderId="10" xfId="0" applyFont="1" applyFill="1" applyBorder="1" applyAlignment="1">
      <alignment horizontal="left"/>
    </xf>
    <xf numFmtId="0" fontId="15" fillId="5" borderId="11" xfId="0" applyFont="1" applyFill="1" applyBorder="1" applyAlignment="1">
      <alignment horizontal="left"/>
    </xf>
    <xf numFmtId="43" fontId="15" fillId="5" borderId="8" xfId="15" applyFont="1" applyFill="1" applyBorder="1" applyAlignment="1">
      <alignment/>
    </xf>
    <xf numFmtId="43" fontId="15" fillId="5" borderId="8" xfId="15" applyFont="1" applyFill="1" applyBorder="1" applyAlignment="1">
      <alignment/>
    </xf>
    <xf numFmtId="0" fontId="17" fillId="5" borderId="8" xfId="0" applyFont="1" applyFill="1" applyBorder="1" applyAlignment="1">
      <alignment horizontal="center"/>
    </xf>
    <xf numFmtId="0" fontId="17" fillId="5" borderId="8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left"/>
    </xf>
    <xf numFmtId="0" fontId="17" fillId="5" borderId="10" xfId="0" applyFont="1" applyFill="1" applyBorder="1" applyAlignment="1">
      <alignment horizontal="left"/>
    </xf>
    <xf numFmtId="0" fontId="17" fillId="5" borderId="11" xfId="0" applyFont="1" applyFill="1" applyBorder="1" applyAlignment="1">
      <alignment horizontal="left"/>
    </xf>
    <xf numFmtId="43" fontId="17" fillId="5" borderId="8" xfId="15" applyFont="1" applyFill="1" applyBorder="1" applyAlignment="1">
      <alignment/>
    </xf>
    <xf numFmtId="43" fontId="14" fillId="5" borderId="8" xfId="15" applyFont="1" applyFill="1" applyBorder="1" applyAlignment="1">
      <alignment/>
    </xf>
    <xf numFmtId="0" fontId="15" fillId="0" borderId="8" xfId="0" applyFont="1" applyBorder="1" applyAlignment="1">
      <alignment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43" fontId="14" fillId="0" borderId="8" xfId="15" applyFont="1" applyBorder="1" applyAlignment="1">
      <alignment/>
    </xf>
    <xf numFmtId="43" fontId="14" fillId="6" borderId="8" xfId="15" applyFont="1" applyFill="1" applyBorder="1" applyAlignment="1">
      <alignment/>
    </xf>
    <xf numFmtId="0" fontId="15" fillId="5" borderId="8" xfId="0" applyFont="1" applyFill="1" applyBorder="1" applyAlignment="1">
      <alignment/>
    </xf>
    <xf numFmtId="0" fontId="15" fillId="5" borderId="9" xfId="0" applyFont="1" applyFill="1" applyBorder="1" applyAlignment="1">
      <alignment horizontal="left"/>
    </xf>
    <xf numFmtId="0" fontId="15" fillId="5" borderId="10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43" fontId="14" fillId="5" borderId="8" xfId="15" applyFont="1" applyFill="1" applyBorder="1" applyAlignment="1">
      <alignment/>
    </xf>
    <xf numFmtId="0" fontId="17" fillId="5" borderId="9" xfId="0" applyFont="1" applyFill="1" applyBorder="1" applyAlignment="1">
      <alignment/>
    </xf>
    <xf numFmtId="0" fontId="17" fillId="5" borderId="10" xfId="0" applyFont="1" applyFill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7" fillId="5" borderId="9" xfId="0" applyFont="1" applyFill="1" applyBorder="1" applyAlignment="1">
      <alignment horizontal="left" wrapText="1"/>
    </xf>
    <xf numFmtId="0" fontId="17" fillId="5" borderId="10" xfId="0" applyFont="1" applyFill="1" applyBorder="1" applyAlignment="1">
      <alignment horizontal="left" wrapText="1"/>
    </xf>
    <xf numFmtId="0" fontId="17" fillId="5" borderId="11" xfId="0" applyFont="1" applyFill="1" applyBorder="1" applyAlignment="1">
      <alignment horizontal="left"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5" borderId="8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7" fillId="6" borderId="8" xfId="0" applyFont="1" applyFill="1" applyBorder="1" applyAlignment="1">
      <alignment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left"/>
    </xf>
    <xf numFmtId="0" fontId="14" fillId="6" borderId="10" xfId="0" applyFont="1" applyFill="1" applyBorder="1" applyAlignment="1">
      <alignment horizontal="left"/>
    </xf>
    <xf numFmtId="0" fontId="15" fillId="6" borderId="11" xfId="0" applyFont="1" applyFill="1" applyBorder="1" applyAlignment="1">
      <alignment horizontal="left"/>
    </xf>
    <xf numFmtId="43" fontId="14" fillId="6" borderId="8" xfId="15" applyFont="1" applyFill="1" applyBorder="1" applyAlignment="1">
      <alignment/>
    </xf>
    <xf numFmtId="0" fontId="16" fillId="5" borderId="8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left"/>
    </xf>
    <xf numFmtId="0" fontId="17" fillId="5" borderId="9" xfId="0" applyFont="1" applyFill="1" applyBorder="1" applyAlignment="1">
      <alignment horizontal="left"/>
    </xf>
    <xf numFmtId="0" fontId="17" fillId="5" borderId="10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left"/>
    </xf>
    <xf numFmtId="0" fontId="14" fillId="6" borderId="10" xfId="0" applyFont="1" applyFill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43" fontId="15" fillId="0" borderId="8" xfId="15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1">
      <selection activeCell="E19" sqref="E19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.171875" style="0" customWidth="1"/>
    <col min="4" max="4" width="12.66015625" style="0" customWidth="1"/>
    <col min="5" max="5" width="59" style="0" customWidth="1"/>
    <col min="6" max="6" width="20.33203125" style="0" customWidth="1"/>
    <col min="7" max="7" width="22.5" style="0" customWidth="1"/>
    <col min="8" max="8" width="10.16015625" style="0" customWidth="1"/>
    <col min="9" max="9" width="12" style="0" customWidth="1"/>
  </cols>
  <sheetData>
    <row r="1" spans="1:9" ht="21.75" customHeight="1">
      <c r="A1" s="37" t="s">
        <v>55</v>
      </c>
      <c r="B1" s="38"/>
      <c r="C1" s="38"/>
      <c r="D1" s="38"/>
      <c r="E1" s="38"/>
      <c r="F1" s="38"/>
      <c r="G1" s="38"/>
      <c r="H1" s="38"/>
      <c r="I1" s="38"/>
    </row>
    <row r="2" spans="1:9" ht="19.5" customHeight="1">
      <c r="A2" s="29" t="s">
        <v>54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1" t="s">
        <v>0</v>
      </c>
      <c r="B3" s="39" t="s">
        <v>1</v>
      </c>
      <c r="C3" s="39"/>
      <c r="D3" s="1" t="s">
        <v>2</v>
      </c>
      <c r="E3" s="1" t="s">
        <v>3</v>
      </c>
      <c r="F3" s="1" t="s">
        <v>4</v>
      </c>
      <c r="G3" s="1" t="s">
        <v>5</v>
      </c>
      <c r="H3" s="39" t="s">
        <v>6</v>
      </c>
      <c r="I3" s="39"/>
    </row>
    <row r="4" spans="1:9" ht="16.5" customHeight="1">
      <c r="A4" s="2" t="s">
        <v>7</v>
      </c>
      <c r="B4" s="40"/>
      <c r="C4" s="40"/>
      <c r="D4" s="2"/>
      <c r="E4" s="3" t="s">
        <v>8</v>
      </c>
      <c r="F4" s="4" t="s">
        <v>9</v>
      </c>
      <c r="G4" s="4" t="s">
        <v>10</v>
      </c>
      <c r="H4" s="41" t="s">
        <v>11</v>
      </c>
      <c r="I4" s="41"/>
    </row>
    <row r="5" spans="1:9" ht="34.5" customHeight="1">
      <c r="A5" s="5"/>
      <c r="B5" s="33" t="s">
        <v>12</v>
      </c>
      <c r="C5" s="33"/>
      <c r="D5" s="6"/>
      <c r="E5" s="7" t="s">
        <v>13</v>
      </c>
      <c r="F5" s="8" t="s">
        <v>14</v>
      </c>
      <c r="G5" s="8" t="s">
        <v>15</v>
      </c>
      <c r="H5" s="34" t="s">
        <v>16</v>
      </c>
      <c r="I5" s="34"/>
    </row>
    <row r="6" spans="1:9" ht="39" customHeight="1">
      <c r="A6" s="9"/>
      <c r="B6" s="35"/>
      <c r="C6" s="35"/>
      <c r="D6" s="10" t="s">
        <v>17</v>
      </c>
      <c r="E6" s="11" t="s">
        <v>18</v>
      </c>
      <c r="F6" s="12" t="s">
        <v>19</v>
      </c>
      <c r="G6" s="12" t="s">
        <v>15</v>
      </c>
      <c r="H6" s="36" t="s">
        <v>20</v>
      </c>
      <c r="I6" s="36"/>
    </row>
    <row r="7" spans="1:9" ht="49.5" customHeight="1">
      <c r="A7" s="5"/>
      <c r="B7" s="33" t="s">
        <v>21</v>
      </c>
      <c r="C7" s="33"/>
      <c r="D7" s="6"/>
      <c r="E7" s="7" t="s">
        <v>22</v>
      </c>
      <c r="F7" s="8" t="s">
        <v>23</v>
      </c>
      <c r="G7" s="8" t="s">
        <v>24</v>
      </c>
      <c r="H7" s="34" t="s">
        <v>25</v>
      </c>
      <c r="I7" s="34"/>
    </row>
    <row r="8" spans="1:9" ht="30" customHeight="1">
      <c r="A8" s="9"/>
      <c r="B8" s="35"/>
      <c r="C8" s="35"/>
      <c r="D8" s="10" t="s">
        <v>17</v>
      </c>
      <c r="E8" s="11" t="s">
        <v>18</v>
      </c>
      <c r="F8" s="12" t="s">
        <v>26</v>
      </c>
      <c r="G8" s="12" t="s">
        <v>27</v>
      </c>
      <c r="H8" s="36" t="s">
        <v>28</v>
      </c>
      <c r="I8" s="36"/>
    </row>
    <row r="9" spans="1:9" ht="25.5" customHeight="1">
      <c r="A9" s="9"/>
      <c r="B9" s="35"/>
      <c r="C9" s="35"/>
      <c r="D9" s="10" t="s">
        <v>29</v>
      </c>
      <c r="E9" s="11" t="s">
        <v>30</v>
      </c>
      <c r="F9" s="12" t="s">
        <v>31</v>
      </c>
      <c r="G9" s="12" t="s">
        <v>32</v>
      </c>
      <c r="H9" s="36" t="s">
        <v>33</v>
      </c>
      <c r="I9" s="36"/>
    </row>
    <row r="10" spans="1:9" ht="16.5" customHeight="1">
      <c r="A10" s="5"/>
      <c r="B10" s="33" t="s">
        <v>34</v>
      </c>
      <c r="C10" s="33"/>
      <c r="D10" s="6"/>
      <c r="E10" s="7" t="s">
        <v>35</v>
      </c>
      <c r="F10" s="8" t="s">
        <v>36</v>
      </c>
      <c r="G10" s="8" t="s">
        <v>37</v>
      </c>
      <c r="H10" s="34" t="s">
        <v>38</v>
      </c>
      <c r="I10" s="34"/>
    </row>
    <row r="11" spans="1:9" ht="26.25" customHeight="1">
      <c r="A11" s="9"/>
      <c r="B11" s="27"/>
      <c r="C11" s="28"/>
      <c r="D11" s="10" t="s">
        <v>29</v>
      </c>
      <c r="E11" s="11" t="s">
        <v>30</v>
      </c>
      <c r="F11" s="12" t="s">
        <v>36</v>
      </c>
      <c r="G11" s="12" t="s">
        <v>37</v>
      </c>
      <c r="H11" s="25" t="s">
        <v>38</v>
      </c>
      <c r="I11" s="26"/>
    </row>
    <row r="12" spans="1:9" ht="16.5" customHeight="1">
      <c r="A12" s="5"/>
      <c r="B12" s="33" t="s">
        <v>39</v>
      </c>
      <c r="C12" s="33"/>
      <c r="D12" s="6"/>
      <c r="E12" s="7" t="s">
        <v>40</v>
      </c>
      <c r="F12" s="8" t="s">
        <v>41</v>
      </c>
      <c r="G12" s="8" t="s">
        <v>42</v>
      </c>
      <c r="H12" s="34" t="s">
        <v>43</v>
      </c>
      <c r="I12" s="34"/>
    </row>
    <row r="13" spans="1:9" ht="28.5" customHeight="1">
      <c r="A13" s="9"/>
      <c r="B13" s="35"/>
      <c r="C13" s="35"/>
      <c r="D13" s="10" t="s">
        <v>29</v>
      </c>
      <c r="E13" s="11" t="s">
        <v>30</v>
      </c>
      <c r="F13" s="12" t="s">
        <v>41</v>
      </c>
      <c r="G13" s="12" t="s">
        <v>42</v>
      </c>
      <c r="H13" s="36" t="s">
        <v>43</v>
      </c>
      <c r="I13" s="36"/>
    </row>
    <row r="14" spans="1:9" ht="16.5" customHeight="1">
      <c r="A14" s="5"/>
      <c r="B14" s="33" t="s">
        <v>44</v>
      </c>
      <c r="C14" s="33"/>
      <c r="D14" s="6"/>
      <c r="E14" s="7" t="s">
        <v>45</v>
      </c>
      <c r="F14" s="8" t="s">
        <v>46</v>
      </c>
      <c r="G14" s="8" t="s">
        <v>47</v>
      </c>
      <c r="H14" s="34" t="s">
        <v>48</v>
      </c>
      <c r="I14" s="34"/>
    </row>
    <row r="15" spans="1:9" ht="34.5" customHeight="1">
      <c r="A15" s="9"/>
      <c r="B15" s="35"/>
      <c r="C15" s="35"/>
      <c r="D15" s="10" t="s">
        <v>17</v>
      </c>
      <c r="E15" s="11" t="s">
        <v>18</v>
      </c>
      <c r="F15" s="12" t="s">
        <v>49</v>
      </c>
      <c r="G15" s="12" t="s">
        <v>47</v>
      </c>
      <c r="H15" s="36" t="s">
        <v>50</v>
      </c>
      <c r="I15" s="36"/>
    </row>
    <row r="16" spans="1:9" ht="16.5" customHeight="1">
      <c r="A16" s="31" t="s">
        <v>51</v>
      </c>
      <c r="B16" s="31"/>
      <c r="C16" s="31"/>
      <c r="D16" s="31"/>
      <c r="E16" s="31"/>
      <c r="F16" s="13" t="s">
        <v>52</v>
      </c>
      <c r="G16" s="13" t="s">
        <v>10</v>
      </c>
      <c r="H16" s="32" t="s">
        <v>53</v>
      </c>
      <c r="I16" s="32"/>
    </row>
  </sheetData>
  <mergeCells count="30">
    <mergeCell ref="A1:I1"/>
    <mergeCell ref="B3:C3"/>
    <mergeCell ref="H3:I3"/>
    <mergeCell ref="B4:C4"/>
    <mergeCell ref="H4:I4"/>
    <mergeCell ref="H9:I9"/>
    <mergeCell ref="B5:C5"/>
    <mergeCell ref="H5:I5"/>
    <mergeCell ref="B6:C6"/>
    <mergeCell ref="H6:I6"/>
    <mergeCell ref="H12:I12"/>
    <mergeCell ref="B13:C13"/>
    <mergeCell ref="H13:I13"/>
    <mergeCell ref="B7:C7"/>
    <mergeCell ref="H7:I7"/>
    <mergeCell ref="B10:C10"/>
    <mergeCell ref="H10:I10"/>
    <mergeCell ref="B8:C8"/>
    <mergeCell ref="H8:I8"/>
    <mergeCell ref="B9:C9"/>
    <mergeCell ref="H11:I11"/>
    <mergeCell ref="B11:C11"/>
    <mergeCell ref="A2:I2"/>
    <mergeCell ref="A16:E16"/>
    <mergeCell ref="H16:I16"/>
    <mergeCell ref="B14:C14"/>
    <mergeCell ref="H14:I14"/>
    <mergeCell ref="B15:C15"/>
    <mergeCell ref="H15:I15"/>
    <mergeCell ref="B12:C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D18" sqref="D18"/>
    </sheetView>
  </sheetViews>
  <sheetFormatPr defaultColWidth="9.33203125" defaultRowHeight="12.75"/>
  <cols>
    <col min="1" max="1" width="10.16015625" style="0" customWidth="1"/>
    <col min="2" max="3" width="12.66015625" style="0" customWidth="1"/>
    <col min="4" max="4" width="58.16015625" style="0" customWidth="1"/>
    <col min="5" max="5" width="20.66015625" style="0" customWidth="1"/>
    <col min="6" max="6" width="19.5" style="0" customWidth="1"/>
    <col min="7" max="7" width="25.5" style="0" customWidth="1"/>
    <col min="8" max="8" width="7.66015625" style="0" customWidth="1"/>
  </cols>
  <sheetData>
    <row r="1" spans="1:8" ht="18.75" customHeight="1">
      <c r="A1" s="37" t="s">
        <v>56</v>
      </c>
      <c r="B1" s="38"/>
      <c r="C1" s="38"/>
      <c r="D1" s="38"/>
      <c r="E1" s="38"/>
      <c r="F1" s="38"/>
      <c r="G1" s="38"/>
      <c r="H1" s="15"/>
    </row>
    <row r="2" spans="1:8" ht="23.25" customHeight="1">
      <c r="A2" s="43" t="s">
        <v>57</v>
      </c>
      <c r="B2" s="43"/>
      <c r="C2" s="43"/>
      <c r="D2" s="43"/>
      <c r="E2" s="43"/>
      <c r="F2" s="43"/>
      <c r="G2" s="43"/>
      <c r="H2" s="16"/>
    </row>
    <row r="3" spans="1:7" ht="16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</row>
    <row r="4" spans="1:7" ht="16.5" customHeight="1">
      <c r="A4" s="2" t="s">
        <v>7</v>
      </c>
      <c r="B4" s="2"/>
      <c r="C4" s="2"/>
      <c r="D4" s="3" t="s">
        <v>8</v>
      </c>
      <c r="E4" s="4" t="s">
        <v>58</v>
      </c>
      <c r="F4" s="4" t="s">
        <v>59</v>
      </c>
      <c r="G4" s="4" t="s">
        <v>60</v>
      </c>
    </row>
    <row r="5" spans="1:7" ht="30" customHeight="1">
      <c r="A5" s="5"/>
      <c r="B5" s="14" t="s">
        <v>12</v>
      </c>
      <c r="C5" s="6"/>
      <c r="D5" s="7" t="s">
        <v>13</v>
      </c>
      <c r="E5" s="8" t="s">
        <v>19</v>
      </c>
      <c r="F5" s="8" t="s">
        <v>15</v>
      </c>
      <c r="G5" s="8" t="s">
        <v>20</v>
      </c>
    </row>
    <row r="6" spans="1:7" ht="45.75" customHeight="1">
      <c r="A6" s="9"/>
      <c r="B6" s="9"/>
      <c r="C6" s="10" t="s">
        <v>17</v>
      </c>
      <c r="D6" s="11" t="s">
        <v>18</v>
      </c>
      <c r="E6" s="12" t="s">
        <v>19</v>
      </c>
      <c r="F6" s="12" t="s">
        <v>15</v>
      </c>
      <c r="G6" s="12" t="s">
        <v>20</v>
      </c>
    </row>
    <row r="7" spans="1:7" ht="41.25" customHeight="1">
      <c r="A7" s="5"/>
      <c r="B7" s="14" t="s">
        <v>21</v>
      </c>
      <c r="C7" s="6"/>
      <c r="D7" s="7" t="s">
        <v>22</v>
      </c>
      <c r="E7" s="8" t="s">
        <v>26</v>
      </c>
      <c r="F7" s="8" t="s">
        <v>27</v>
      </c>
      <c r="G7" s="8" t="s">
        <v>28</v>
      </c>
    </row>
    <row r="8" spans="1:7" ht="38.25" customHeight="1">
      <c r="A8" s="9"/>
      <c r="B8" s="9"/>
      <c r="C8" s="10" t="s">
        <v>17</v>
      </c>
      <c r="D8" s="11" t="s">
        <v>18</v>
      </c>
      <c r="E8" s="12" t="s">
        <v>26</v>
      </c>
      <c r="F8" s="12" t="s">
        <v>27</v>
      </c>
      <c r="G8" s="12" t="s">
        <v>28</v>
      </c>
    </row>
    <row r="9" spans="1:7" ht="24.75" customHeight="1">
      <c r="A9" s="5"/>
      <c r="B9" s="14" t="s">
        <v>44</v>
      </c>
      <c r="C9" s="6"/>
      <c r="D9" s="7" t="s">
        <v>45</v>
      </c>
      <c r="E9" s="8" t="s">
        <v>49</v>
      </c>
      <c r="F9" s="8" t="s">
        <v>47</v>
      </c>
      <c r="G9" s="8" t="s">
        <v>50</v>
      </c>
    </row>
    <row r="10" spans="1:7" ht="36" customHeight="1">
      <c r="A10" s="9"/>
      <c r="B10" s="9"/>
      <c r="C10" s="10" t="s">
        <v>17</v>
      </c>
      <c r="D10" s="11" t="s">
        <v>18</v>
      </c>
      <c r="E10" s="12" t="s">
        <v>49</v>
      </c>
      <c r="F10" s="12" t="s">
        <v>47</v>
      </c>
      <c r="G10" s="12" t="s">
        <v>50</v>
      </c>
    </row>
    <row r="11" spans="1:7" ht="16.5" customHeight="1">
      <c r="A11" s="42" t="s">
        <v>51</v>
      </c>
      <c r="B11" s="42"/>
      <c r="C11" s="42"/>
      <c r="D11" s="42"/>
      <c r="E11" s="12" t="s">
        <v>61</v>
      </c>
      <c r="F11" s="12" t="s">
        <v>59</v>
      </c>
      <c r="G11" s="12" t="s">
        <v>62</v>
      </c>
    </row>
  </sheetData>
  <mergeCells count="3">
    <mergeCell ref="A11:D11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">
      <selection activeCell="F34" sqref="F34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.171875" style="0" customWidth="1"/>
    <col min="4" max="4" width="12.66015625" style="0" customWidth="1"/>
    <col min="5" max="5" width="57.33203125" style="0" customWidth="1"/>
    <col min="6" max="6" width="23.16015625" style="0" customWidth="1"/>
    <col min="7" max="7" width="22" style="0" customWidth="1"/>
    <col min="8" max="8" width="10.16015625" style="0" customWidth="1"/>
    <col min="9" max="9" width="11.33203125" style="0" customWidth="1"/>
  </cols>
  <sheetData>
    <row r="1" spans="1:9" ht="21" customHeight="1">
      <c r="A1" s="37" t="s">
        <v>63</v>
      </c>
      <c r="B1" s="38"/>
      <c r="C1" s="38"/>
      <c r="D1" s="38"/>
      <c r="E1" s="38"/>
      <c r="F1" s="38"/>
      <c r="G1" s="38"/>
      <c r="H1" s="38"/>
      <c r="I1" s="38"/>
    </row>
    <row r="2" spans="1:9" ht="27.75" customHeight="1">
      <c r="A2" s="29" t="s">
        <v>64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1" t="s">
        <v>0</v>
      </c>
      <c r="B3" s="39" t="s">
        <v>1</v>
      </c>
      <c r="C3" s="39"/>
      <c r="D3" s="1" t="s">
        <v>2</v>
      </c>
      <c r="E3" s="1" t="s">
        <v>3</v>
      </c>
      <c r="F3" s="1" t="s">
        <v>4</v>
      </c>
      <c r="G3" s="1" t="s">
        <v>5</v>
      </c>
      <c r="H3" s="39" t="s">
        <v>6</v>
      </c>
      <c r="I3" s="39"/>
    </row>
    <row r="4" spans="1:9" ht="16.5" customHeight="1">
      <c r="A4" s="2" t="s">
        <v>65</v>
      </c>
      <c r="B4" s="40"/>
      <c r="C4" s="40"/>
      <c r="D4" s="2"/>
      <c r="E4" s="3" t="s">
        <v>66</v>
      </c>
      <c r="F4" s="4" t="s">
        <v>67</v>
      </c>
      <c r="G4" s="4" t="s">
        <v>68</v>
      </c>
      <c r="H4" s="41" t="s">
        <v>67</v>
      </c>
      <c r="I4" s="41"/>
    </row>
    <row r="5" spans="1:9" ht="16.5" customHeight="1">
      <c r="A5" s="5"/>
      <c r="B5" s="33" t="s">
        <v>69</v>
      </c>
      <c r="C5" s="33"/>
      <c r="D5" s="6"/>
      <c r="E5" s="7" t="s">
        <v>70</v>
      </c>
      <c r="F5" s="8" t="s">
        <v>71</v>
      </c>
      <c r="G5" s="8" t="s">
        <v>68</v>
      </c>
      <c r="H5" s="34" t="s">
        <v>71</v>
      </c>
      <c r="I5" s="34"/>
    </row>
    <row r="6" spans="1:9" ht="16.5" customHeight="1">
      <c r="A6" s="9"/>
      <c r="B6" s="35"/>
      <c r="C6" s="35"/>
      <c r="D6" s="10" t="s">
        <v>72</v>
      </c>
      <c r="E6" s="11" t="s">
        <v>73</v>
      </c>
      <c r="F6" s="12" t="s">
        <v>74</v>
      </c>
      <c r="G6" s="12" t="s">
        <v>75</v>
      </c>
      <c r="H6" s="36" t="s">
        <v>76</v>
      </c>
      <c r="I6" s="36"/>
    </row>
    <row r="7" spans="1:9" ht="16.5" customHeight="1">
      <c r="A7" s="9"/>
      <c r="B7" s="35"/>
      <c r="C7" s="35"/>
      <c r="D7" s="10" t="s">
        <v>77</v>
      </c>
      <c r="E7" s="11" t="s">
        <v>78</v>
      </c>
      <c r="F7" s="12" t="s">
        <v>79</v>
      </c>
      <c r="G7" s="12" t="s">
        <v>80</v>
      </c>
      <c r="H7" s="36" t="s">
        <v>75</v>
      </c>
      <c r="I7" s="36"/>
    </row>
    <row r="8" spans="1:9" ht="16.5" customHeight="1">
      <c r="A8" s="9"/>
      <c r="B8" s="35"/>
      <c r="C8" s="35"/>
      <c r="D8" s="10" t="s">
        <v>81</v>
      </c>
      <c r="E8" s="11" t="s">
        <v>82</v>
      </c>
      <c r="F8" s="12" t="s">
        <v>83</v>
      </c>
      <c r="G8" s="12" t="s">
        <v>84</v>
      </c>
      <c r="H8" s="36" t="s">
        <v>85</v>
      </c>
      <c r="I8" s="36"/>
    </row>
    <row r="9" spans="1:9" ht="16.5" customHeight="1">
      <c r="A9" s="2" t="s">
        <v>86</v>
      </c>
      <c r="B9" s="40"/>
      <c r="C9" s="40"/>
      <c r="D9" s="2"/>
      <c r="E9" s="3" t="s">
        <v>87</v>
      </c>
      <c r="F9" s="4" t="s">
        <v>88</v>
      </c>
      <c r="G9" s="4" t="s">
        <v>89</v>
      </c>
      <c r="H9" s="41" t="s">
        <v>90</v>
      </c>
      <c r="I9" s="41"/>
    </row>
    <row r="10" spans="1:9" ht="16.5" customHeight="1">
      <c r="A10" s="5"/>
      <c r="B10" s="33" t="s">
        <v>91</v>
      </c>
      <c r="C10" s="33"/>
      <c r="D10" s="6"/>
      <c r="E10" s="7" t="s">
        <v>92</v>
      </c>
      <c r="F10" s="8" t="s">
        <v>93</v>
      </c>
      <c r="G10" s="8" t="s">
        <v>68</v>
      </c>
      <c r="H10" s="34" t="s">
        <v>93</v>
      </c>
      <c r="I10" s="34"/>
    </row>
    <row r="11" spans="1:9" ht="16.5" customHeight="1">
      <c r="A11" s="9"/>
      <c r="B11" s="35"/>
      <c r="C11" s="35"/>
      <c r="D11" s="10" t="s">
        <v>94</v>
      </c>
      <c r="E11" s="11" t="s">
        <v>95</v>
      </c>
      <c r="F11" s="12" t="s">
        <v>96</v>
      </c>
      <c r="G11" s="12" t="s">
        <v>97</v>
      </c>
      <c r="H11" s="36" t="s">
        <v>98</v>
      </c>
      <c r="I11" s="36"/>
    </row>
    <row r="12" spans="1:9" ht="16.5" customHeight="1">
      <c r="A12" s="9"/>
      <c r="B12" s="35"/>
      <c r="C12" s="35"/>
      <c r="D12" s="10" t="s">
        <v>72</v>
      </c>
      <c r="E12" s="11" t="s">
        <v>73</v>
      </c>
      <c r="F12" s="12" t="s">
        <v>99</v>
      </c>
      <c r="G12" s="12" t="s">
        <v>100</v>
      </c>
      <c r="H12" s="36" t="s">
        <v>101</v>
      </c>
      <c r="I12" s="36"/>
    </row>
    <row r="13" spans="1:9" ht="23.25" customHeight="1">
      <c r="A13" s="9"/>
      <c r="B13" s="35"/>
      <c r="C13" s="35"/>
      <c r="D13" s="10" t="s">
        <v>102</v>
      </c>
      <c r="E13" s="11" t="s">
        <v>103</v>
      </c>
      <c r="F13" s="12" t="s">
        <v>104</v>
      </c>
      <c r="G13" s="12" t="s">
        <v>105</v>
      </c>
      <c r="H13" s="36" t="s">
        <v>68</v>
      </c>
      <c r="I13" s="36"/>
    </row>
    <row r="14" spans="1:9" ht="16.5" customHeight="1">
      <c r="A14" s="9"/>
      <c r="B14" s="35"/>
      <c r="C14" s="35"/>
      <c r="D14" s="10" t="s">
        <v>106</v>
      </c>
      <c r="E14" s="11" t="s">
        <v>107</v>
      </c>
      <c r="F14" s="12" t="s">
        <v>108</v>
      </c>
      <c r="G14" s="12" t="s">
        <v>109</v>
      </c>
      <c r="H14" s="36" t="s">
        <v>68</v>
      </c>
      <c r="I14" s="36"/>
    </row>
    <row r="15" spans="1:9" ht="16.5" customHeight="1">
      <c r="A15" s="5"/>
      <c r="B15" s="33" t="s">
        <v>110</v>
      </c>
      <c r="C15" s="33"/>
      <c r="D15" s="6"/>
      <c r="E15" s="7" t="s">
        <v>111</v>
      </c>
      <c r="F15" s="8" t="s">
        <v>112</v>
      </c>
      <c r="G15" s="8" t="s">
        <v>113</v>
      </c>
      <c r="H15" s="34" t="s">
        <v>114</v>
      </c>
      <c r="I15" s="34"/>
    </row>
    <row r="16" spans="1:9" ht="16.5" customHeight="1">
      <c r="A16" s="9"/>
      <c r="B16" s="35"/>
      <c r="C16" s="35"/>
      <c r="D16" s="10" t="s">
        <v>115</v>
      </c>
      <c r="E16" s="11" t="s">
        <v>116</v>
      </c>
      <c r="F16" s="12" t="s">
        <v>117</v>
      </c>
      <c r="G16" s="12" t="s">
        <v>118</v>
      </c>
      <c r="H16" s="36" t="s">
        <v>119</v>
      </c>
      <c r="I16" s="36"/>
    </row>
    <row r="17" spans="1:9" ht="16.5" customHeight="1">
      <c r="A17" s="9"/>
      <c r="B17" s="35"/>
      <c r="C17" s="35"/>
      <c r="D17" s="10" t="s">
        <v>120</v>
      </c>
      <c r="E17" s="11" t="s">
        <v>121</v>
      </c>
      <c r="F17" s="12" t="s">
        <v>122</v>
      </c>
      <c r="G17" s="12" t="s">
        <v>123</v>
      </c>
      <c r="H17" s="36" t="s">
        <v>124</v>
      </c>
      <c r="I17" s="36"/>
    </row>
    <row r="18" spans="1:9" ht="16.5" customHeight="1">
      <c r="A18" s="9"/>
      <c r="B18" s="35"/>
      <c r="C18" s="35"/>
      <c r="D18" s="10" t="s">
        <v>72</v>
      </c>
      <c r="E18" s="11" t="s">
        <v>73</v>
      </c>
      <c r="F18" s="12" t="s">
        <v>125</v>
      </c>
      <c r="G18" s="12" t="s">
        <v>126</v>
      </c>
      <c r="H18" s="36" t="s">
        <v>127</v>
      </c>
      <c r="I18" s="36"/>
    </row>
    <row r="19" spans="1:9" ht="16.5" customHeight="1">
      <c r="A19" s="9"/>
      <c r="B19" s="35"/>
      <c r="C19" s="35"/>
      <c r="D19" s="10" t="s">
        <v>77</v>
      </c>
      <c r="E19" s="11" t="s">
        <v>78</v>
      </c>
      <c r="F19" s="12" t="s">
        <v>128</v>
      </c>
      <c r="G19" s="12" t="s">
        <v>80</v>
      </c>
      <c r="H19" s="36" t="s">
        <v>79</v>
      </c>
      <c r="I19" s="36"/>
    </row>
    <row r="20" spans="1:9" ht="16.5" customHeight="1">
      <c r="A20" s="9"/>
      <c r="B20" s="35"/>
      <c r="C20" s="35"/>
      <c r="D20" s="10" t="s">
        <v>81</v>
      </c>
      <c r="E20" s="11" t="s">
        <v>82</v>
      </c>
      <c r="F20" s="12" t="s">
        <v>129</v>
      </c>
      <c r="G20" s="12" t="s">
        <v>130</v>
      </c>
      <c r="H20" s="36" t="s">
        <v>131</v>
      </c>
      <c r="I20" s="36"/>
    </row>
    <row r="21" spans="1:9" ht="22.5" customHeight="1">
      <c r="A21" s="9"/>
      <c r="B21" s="35"/>
      <c r="C21" s="35"/>
      <c r="D21" s="10" t="s">
        <v>132</v>
      </c>
      <c r="E21" s="11" t="s">
        <v>133</v>
      </c>
      <c r="F21" s="12" t="s">
        <v>134</v>
      </c>
      <c r="G21" s="12" t="s">
        <v>104</v>
      </c>
      <c r="H21" s="36" t="s">
        <v>135</v>
      </c>
      <c r="I21" s="36"/>
    </row>
    <row r="22" spans="1:9" ht="16.5" customHeight="1">
      <c r="A22" s="5"/>
      <c r="B22" s="33" t="s">
        <v>136</v>
      </c>
      <c r="C22" s="33"/>
      <c r="D22" s="6"/>
      <c r="E22" s="7" t="s">
        <v>137</v>
      </c>
      <c r="F22" s="8" t="s">
        <v>138</v>
      </c>
      <c r="G22" s="8" t="s">
        <v>139</v>
      </c>
      <c r="H22" s="34" t="s">
        <v>140</v>
      </c>
      <c r="I22" s="34"/>
    </row>
    <row r="23" spans="1:9" ht="16.5" customHeight="1">
      <c r="A23" s="9"/>
      <c r="B23" s="35"/>
      <c r="C23" s="35"/>
      <c r="D23" s="10" t="s">
        <v>72</v>
      </c>
      <c r="E23" s="11" t="s">
        <v>73</v>
      </c>
      <c r="F23" s="12" t="s">
        <v>128</v>
      </c>
      <c r="G23" s="12" t="s">
        <v>139</v>
      </c>
      <c r="H23" s="36" t="s">
        <v>141</v>
      </c>
      <c r="I23" s="36"/>
    </row>
    <row r="24" spans="1:9" ht="16.5" customHeight="1">
      <c r="A24" s="5"/>
      <c r="B24" s="33" t="s">
        <v>142</v>
      </c>
      <c r="C24" s="33"/>
      <c r="D24" s="6"/>
      <c r="E24" s="7" t="s">
        <v>45</v>
      </c>
      <c r="F24" s="8" t="s">
        <v>143</v>
      </c>
      <c r="G24" s="8" t="s">
        <v>144</v>
      </c>
      <c r="H24" s="34" t="s">
        <v>145</v>
      </c>
      <c r="I24" s="34"/>
    </row>
    <row r="25" spans="1:9" ht="16.5" customHeight="1">
      <c r="A25" s="9"/>
      <c r="B25" s="35"/>
      <c r="C25" s="35"/>
      <c r="D25" s="10" t="s">
        <v>146</v>
      </c>
      <c r="E25" s="11" t="s">
        <v>147</v>
      </c>
      <c r="F25" s="12" t="s">
        <v>148</v>
      </c>
      <c r="G25" s="12" t="s">
        <v>144</v>
      </c>
      <c r="H25" s="36" t="s">
        <v>149</v>
      </c>
      <c r="I25" s="36"/>
    </row>
    <row r="26" spans="1:9" ht="16.5" customHeight="1">
      <c r="A26" s="2" t="s">
        <v>150</v>
      </c>
      <c r="B26" s="40"/>
      <c r="C26" s="40"/>
      <c r="D26" s="2"/>
      <c r="E26" s="3" t="s">
        <v>151</v>
      </c>
      <c r="F26" s="4" t="s">
        <v>152</v>
      </c>
      <c r="G26" s="4" t="s">
        <v>144</v>
      </c>
      <c r="H26" s="41" t="s">
        <v>153</v>
      </c>
      <c r="I26" s="41"/>
    </row>
    <row r="27" spans="1:9" ht="16.5" customHeight="1">
      <c r="A27" s="18"/>
      <c r="B27" s="45" t="s">
        <v>154</v>
      </c>
      <c r="C27" s="45"/>
      <c r="D27" s="19"/>
      <c r="E27" s="20" t="s">
        <v>155</v>
      </c>
      <c r="F27" s="8" t="s">
        <v>156</v>
      </c>
      <c r="G27" s="8" t="s">
        <v>144</v>
      </c>
      <c r="H27" s="34" t="s">
        <v>157</v>
      </c>
      <c r="I27" s="34"/>
    </row>
    <row r="28" spans="1:9" ht="16.5" customHeight="1">
      <c r="A28" s="21"/>
      <c r="B28" s="44"/>
      <c r="C28" s="44"/>
      <c r="D28" s="21" t="s">
        <v>77</v>
      </c>
      <c r="E28" s="22" t="s">
        <v>78</v>
      </c>
      <c r="F28" s="12" t="s">
        <v>158</v>
      </c>
      <c r="G28" s="12" t="s">
        <v>144</v>
      </c>
      <c r="H28" s="36" t="s">
        <v>159</v>
      </c>
      <c r="I28" s="36"/>
    </row>
    <row r="29" spans="1:9" ht="16.5" customHeight="1">
      <c r="A29" s="23" t="s">
        <v>160</v>
      </c>
      <c r="B29" s="46"/>
      <c r="C29" s="46"/>
      <c r="D29" s="23"/>
      <c r="E29" s="24" t="s">
        <v>161</v>
      </c>
      <c r="F29" s="4" t="s">
        <v>162</v>
      </c>
      <c r="G29" s="4" t="s">
        <v>163</v>
      </c>
      <c r="H29" s="41" t="s">
        <v>164</v>
      </c>
      <c r="I29" s="41"/>
    </row>
    <row r="30" spans="1:9" ht="16.5" customHeight="1">
      <c r="A30" s="5"/>
      <c r="B30" s="33" t="s">
        <v>165</v>
      </c>
      <c r="C30" s="33"/>
      <c r="D30" s="6"/>
      <c r="E30" s="7" t="s">
        <v>166</v>
      </c>
      <c r="F30" s="8" t="s">
        <v>162</v>
      </c>
      <c r="G30" s="8" t="s">
        <v>163</v>
      </c>
      <c r="H30" s="34" t="s">
        <v>164</v>
      </c>
      <c r="I30" s="34"/>
    </row>
    <row r="31" spans="1:9" ht="16.5" customHeight="1">
      <c r="A31" s="9"/>
      <c r="B31" s="35"/>
      <c r="C31" s="35"/>
      <c r="D31" s="10" t="s">
        <v>167</v>
      </c>
      <c r="E31" s="11" t="s">
        <v>168</v>
      </c>
      <c r="F31" s="12" t="s">
        <v>162</v>
      </c>
      <c r="G31" s="12" t="s">
        <v>163</v>
      </c>
      <c r="H31" s="36" t="s">
        <v>164</v>
      </c>
      <c r="I31" s="36"/>
    </row>
    <row r="32" spans="1:9" ht="16.5" customHeight="1">
      <c r="A32" s="2" t="s">
        <v>169</v>
      </c>
      <c r="B32" s="40"/>
      <c r="C32" s="40"/>
      <c r="D32" s="2"/>
      <c r="E32" s="3" t="s">
        <v>170</v>
      </c>
      <c r="F32" s="4" t="s">
        <v>171</v>
      </c>
      <c r="G32" s="4" t="s">
        <v>144</v>
      </c>
      <c r="H32" s="41" t="s">
        <v>172</v>
      </c>
      <c r="I32" s="41"/>
    </row>
    <row r="33" spans="1:9" ht="16.5" customHeight="1">
      <c r="A33" s="5"/>
      <c r="B33" s="33" t="s">
        <v>173</v>
      </c>
      <c r="C33" s="33"/>
      <c r="D33" s="6"/>
      <c r="E33" s="7" t="s">
        <v>174</v>
      </c>
      <c r="F33" s="8" t="s">
        <v>96</v>
      </c>
      <c r="G33" s="8" t="s">
        <v>144</v>
      </c>
      <c r="H33" s="34" t="s">
        <v>175</v>
      </c>
      <c r="I33" s="34"/>
    </row>
    <row r="34" spans="1:9" ht="16.5" customHeight="1">
      <c r="A34" s="9"/>
      <c r="B34" s="35"/>
      <c r="C34" s="35"/>
      <c r="D34" s="10" t="s">
        <v>176</v>
      </c>
      <c r="E34" s="11" t="s">
        <v>177</v>
      </c>
      <c r="F34" s="12" t="s">
        <v>178</v>
      </c>
      <c r="G34" s="12" t="s">
        <v>179</v>
      </c>
      <c r="H34" s="36" t="s">
        <v>180</v>
      </c>
      <c r="I34" s="36"/>
    </row>
    <row r="35" spans="1:9" ht="16.5" customHeight="1">
      <c r="A35" s="9"/>
      <c r="B35" s="35"/>
      <c r="C35" s="35"/>
      <c r="D35" s="10" t="s">
        <v>181</v>
      </c>
      <c r="E35" s="11" t="s">
        <v>182</v>
      </c>
      <c r="F35" s="12" t="s">
        <v>183</v>
      </c>
      <c r="G35" s="12" t="s">
        <v>184</v>
      </c>
      <c r="H35" s="36" t="s">
        <v>185</v>
      </c>
      <c r="I35" s="36"/>
    </row>
    <row r="36" spans="1:9" ht="16.5" customHeight="1">
      <c r="A36" s="9"/>
      <c r="B36" s="35"/>
      <c r="C36" s="35"/>
      <c r="D36" s="10" t="s">
        <v>72</v>
      </c>
      <c r="E36" s="11" t="s">
        <v>73</v>
      </c>
      <c r="F36" s="12" t="s">
        <v>186</v>
      </c>
      <c r="G36" s="12" t="s">
        <v>187</v>
      </c>
      <c r="H36" s="36" t="s">
        <v>188</v>
      </c>
      <c r="I36" s="36"/>
    </row>
    <row r="37" spans="1:9" ht="16.5" customHeight="1">
      <c r="A37" s="9"/>
      <c r="B37" s="35"/>
      <c r="C37" s="35"/>
      <c r="D37" s="10" t="s">
        <v>77</v>
      </c>
      <c r="E37" s="11" t="s">
        <v>78</v>
      </c>
      <c r="F37" s="12" t="s">
        <v>189</v>
      </c>
      <c r="G37" s="12" t="s">
        <v>187</v>
      </c>
      <c r="H37" s="36" t="s">
        <v>190</v>
      </c>
      <c r="I37" s="36"/>
    </row>
    <row r="38" spans="1:9" ht="16.5" customHeight="1">
      <c r="A38" s="2" t="s">
        <v>7</v>
      </c>
      <c r="B38" s="40"/>
      <c r="C38" s="40"/>
      <c r="D38" s="2"/>
      <c r="E38" s="3" t="s">
        <v>8</v>
      </c>
      <c r="F38" s="4" t="s">
        <v>191</v>
      </c>
      <c r="G38" s="4" t="s">
        <v>10</v>
      </c>
      <c r="H38" s="41" t="s">
        <v>192</v>
      </c>
      <c r="I38" s="41"/>
    </row>
    <row r="39" spans="1:9" ht="37.5" customHeight="1">
      <c r="A39" s="5"/>
      <c r="B39" s="33" t="s">
        <v>12</v>
      </c>
      <c r="C39" s="33"/>
      <c r="D39" s="6"/>
      <c r="E39" s="7" t="s">
        <v>13</v>
      </c>
      <c r="F39" s="8" t="s">
        <v>19</v>
      </c>
      <c r="G39" s="8" t="s">
        <v>15</v>
      </c>
      <c r="H39" s="34" t="s">
        <v>20</v>
      </c>
      <c r="I39" s="34"/>
    </row>
    <row r="40" spans="1:9" ht="16.5" customHeight="1">
      <c r="A40" s="9"/>
      <c r="B40" s="35"/>
      <c r="C40" s="35"/>
      <c r="D40" s="10" t="s">
        <v>193</v>
      </c>
      <c r="E40" s="11" t="s">
        <v>194</v>
      </c>
      <c r="F40" s="12" t="s">
        <v>195</v>
      </c>
      <c r="G40" s="12" t="s">
        <v>15</v>
      </c>
      <c r="H40" s="36" t="s">
        <v>196</v>
      </c>
      <c r="I40" s="36"/>
    </row>
    <row r="41" spans="1:9" ht="42.75" customHeight="1">
      <c r="A41" s="5"/>
      <c r="B41" s="33" t="s">
        <v>21</v>
      </c>
      <c r="C41" s="33"/>
      <c r="D41" s="6"/>
      <c r="E41" s="7" t="s">
        <v>22</v>
      </c>
      <c r="F41" s="8" t="s">
        <v>23</v>
      </c>
      <c r="G41" s="8" t="s">
        <v>24</v>
      </c>
      <c r="H41" s="34" t="s">
        <v>25</v>
      </c>
      <c r="I41" s="34"/>
    </row>
    <row r="42" spans="1:9" ht="16.5" customHeight="1">
      <c r="A42" s="9"/>
      <c r="B42" s="35"/>
      <c r="C42" s="35"/>
      <c r="D42" s="10" t="s">
        <v>197</v>
      </c>
      <c r="E42" s="11" t="s">
        <v>198</v>
      </c>
      <c r="F42" s="12" t="s">
        <v>23</v>
      </c>
      <c r="G42" s="12" t="s">
        <v>24</v>
      </c>
      <c r="H42" s="36" t="s">
        <v>25</v>
      </c>
      <c r="I42" s="36"/>
    </row>
    <row r="43" spans="1:9" ht="16.5" customHeight="1">
      <c r="A43" s="5"/>
      <c r="B43" s="33" t="s">
        <v>34</v>
      </c>
      <c r="C43" s="33"/>
      <c r="D43" s="6"/>
      <c r="E43" s="7" t="s">
        <v>35</v>
      </c>
      <c r="F43" s="8" t="s">
        <v>199</v>
      </c>
      <c r="G43" s="8" t="s">
        <v>37</v>
      </c>
      <c r="H43" s="34" t="s">
        <v>200</v>
      </c>
      <c r="I43" s="34"/>
    </row>
    <row r="44" spans="1:9" ht="16.5" customHeight="1">
      <c r="A44" s="9"/>
      <c r="B44" s="35"/>
      <c r="C44" s="35"/>
      <c r="D44" s="10" t="s">
        <v>193</v>
      </c>
      <c r="E44" s="11" t="s">
        <v>194</v>
      </c>
      <c r="F44" s="12" t="s">
        <v>199</v>
      </c>
      <c r="G44" s="12" t="s">
        <v>37</v>
      </c>
      <c r="H44" s="36" t="s">
        <v>200</v>
      </c>
      <c r="I44" s="36"/>
    </row>
    <row r="45" spans="1:9" ht="16.5" customHeight="1">
      <c r="A45" s="5"/>
      <c r="B45" s="33" t="s">
        <v>39</v>
      </c>
      <c r="C45" s="33"/>
      <c r="D45" s="6"/>
      <c r="E45" s="7" t="s">
        <v>40</v>
      </c>
      <c r="F45" s="8" t="s">
        <v>201</v>
      </c>
      <c r="G45" s="8" t="s">
        <v>42</v>
      </c>
      <c r="H45" s="34" t="s">
        <v>202</v>
      </c>
      <c r="I45" s="34"/>
    </row>
    <row r="46" spans="1:9" ht="16.5" customHeight="1">
      <c r="A46" s="9"/>
      <c r="B46" s="35"/>
      <c r="C46" s="35"/>
      <c r="D46" s="10" t="s">
        <v>115</v>
      </c>
      <c r="E46" s="11" t="s">
        <v>116</v>
      </c>
      <c r="F46" s="12" t="s">
        <v>203</v>
      </c>
      <c r="G46" s="12" t="s">
        <v>42</v>
      </c>
      <c r="H46" s="36" t="s">
        <v>204</v>
      </c>
      <c r="I46" s="36"/>
    </row>
    <row r="47" spans="1:9" ht="16.5" customHeight="1">
      <c r="A47" s="5"/>
      <c r="B47" s="33" t="s">
        <v>44</v>
      </c>
      <c r="C47" s="33"/>
      <c r="D47" s="6"/>
      <c r="E47" s="7" t="s">
        <v>45</v>
      </c>
      <c r="F47" s="8" t="s">
        <v>205</v>
      </c>
      <c r="G47" s="8" t="s">
        <v>47</v>
      </c>
      <c r="H47" s="34" t="s">
        <v>206</v>
      </c>
      <c r="I47" s="34"/>
    </row>
    <row r="48" spans="1:9" ht="16.5" customHeight="1">
      <c r="A48" s="9"/>
      <c r="B48" s="35"/>
      <c r="C48" s="35"/>
      <c r="D48" s="10" t="s">
        <v>193</v>
      </c>
      <c r="E48" s="11" t="s">
        <v>194</v>
      </c>
      <c r="F48" s="12" t="s">
        <v>207</v>
      </c>
      <c r="G48" s="12" t="s">
        <v>47</v>
      </c>
      <c r="H48" s="36" t="s">
        <v>208</v>
      </c>
      <c r="I48" s="36"/>
    </row>
    <row r="49" spans="1:9" ht="16.5" customHeight="1">
      <c r="A49" s="2" t="s">
        <v>209</v>
      </c>
      <c r="B49" s="40"/>
      <c r="C49" s="40"/>
      <c r="D49" s="2"/>
      <c r="E49" s="3" t="s">
        <v>210</v>
      </c>
      <c r="F49" s="4" t="s">
        <v>211</v>
      </c>
      <c r="G49" s="4" t="s">
        <v>68</v>
      </c>
      <c r="H49" s="41" t="s">
        <v>211</v>
      </c>
      <c r="I49" s="41"/>
    </row>
    <row r="50" spans="1:9" ht="16.5" customHeight="1">
      <c r="A50" s="5"/>
      <c r="B50" s="33" t="s">
        <v>212</v>
      </c>
      <c r="C50" s="33"/>
      <c r="D50" s="6"/>
      <c r="E50" s="7" t="s">
        <v>213</v>
      </c>
      <c r="F50" s="8" t="s">
        <v>214</v>
      </c>
      <c r="G50" s="8" t="s">
        <v>68</v>
      </c>
      <c r="H50" s="34" t="s">
        <v>214</v>
      </c>
      <c r="I50" s="34"/>
    </row>
    <row r="51" spans="1:9" ht="16.5" customHeight="1">
      <c r="A51" s="9"/>
      <c r="B51" s="35"/>
      <c r="C51" s="35"/>
      <c r="D51" s="10" t="s">
        <v>77</v>
      </c>
      <c r="E51" s="11" t="s">
        <v>78</v>
      </c>
      <c r="F51" s="12" t="s">
        <v>215</v>
      </c>
      <c r="G51" s="12" t="s">
        <v>80</v>
      </c>
      <c r="H51" s="36" t="s">
        <v>216</v>
      </c>
      <c r="I51" s="36"/>
    </row>
    <row r="52" spans="1:9" ht="16.5" customHeight="1">
      <c r="A52" s="9"/>
      <c r="B52" s="35"/>
      <c r="C52" s="35"/>
      <c r="D52" s="10" t="s">
        <v>81</v>
      </c>
      <c r="E52" s="11" t="s">
        <v>82</v>
      </c>
      <c r="F52" s="12" t="s">
        <v>80</v>
      </c>
      <c r="G52" s="12" t="s">
        <v>217</v>
      </c>
      <c r="H52" s="36" t="s">
        <v>68</v>
      </c>
      <c r="I52" s="36"/>
    </row>
    <row r="53" spans="1:9" ht="16.5" customHeight="1">
      <c r="A53" s="47" t="s">
        <v>51</v>
      </c>
      <c r="B53" s="47"/>
      <c r="C53" s="47"/>
      <c r="D53" s="47"/>
      <c r="E53" s="47"/>
      <c r="F53" s="13" t="s">
        <v>218</v>
      </c>
      <c r="G53" s="13" t="s">
        <v>10</v>
      </c>
      <c r="H53" s="32" t="s">
        <v>219</v>
      </c>
      <c r="I53" s="32"/>
    </row>
  </sheetData>
  <mergeCells count="104">
    <mergeCell ref="A53:E53"/>
    <mergeCell ref="H53:I53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H47:I47"/>
    <mergeCell ref="B48:C48"/>
    <mergeCell ref="H48:I48"/>
    <mergeCell ref="B45:C45"/>
    <mergeCell ref="H45:I45"/>
    <mergeCell ref="B46:C46"/>
    <mergeCell ref="H46:I46"/>
    <mergeCell ref="B43:C43"/>
    <mergeCell ref="H43:I43"/>
    <mergeCell ref="B44:C44"/>
    <mergeCell ref="H44:I44"/>
    <mergeCell ref="B41:C41"/>
    <mergeCell ref="H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H38:I38"/>
    <mergeCell ref="B35:C35"/>
    <mergeCell ref="H35:I35"/>
    <mergeCell ref="B36:C36"/>
    <mergeCell ref="H36:I36"/>
    <mergeCell ref="B33:C33"/>
    <mergeCell ref="H33:I33"/>
    <mergeCell ref="B34:C34"/>
    <mergeCell ref="H34:I34"/>
    <mergeCell ref="B31:C31"/>
    <mergeCell ref="H31:I31"/>
    <mergeCell ref="B32:C32"/>
    <mergeCell ref="H32:I32"/>
    <mergeCell ref="B29:C29"/>
    <mergeCell ref="H29:I29"/>
    <mergeCell ref="B30:C30"/>
    <mergeCell ref="H30:I30"/>
    <mergeCell ref="B28:C28"/>
    <mergeCell ref="H28:I28"/>
    <mergeCell ref="B26:C26"/>
    <mergeCell ref="H26:I26"/>
    <mergeCell ref="B27:C27"/>
    <mergeCell ref="H27:I27"/>
    <mergeCell ref="B24:C24"/>
    <mergeCell ref="H24:I24"/>
    <mergeCell ref="B25:C25"/>
    <mergeCell ref="H25:I25"/>
    <mergeCell ref="B22:C22"/>
    <mergeCell ref="H22:I22"/>
    <mergeCell ref="B23:C23"/>
    <mergeCell ref="H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H16:I16"/>
    <mergeCell ref="B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B6:C6"/>
    <mergeCell ref="H6:I6"/>
    <mergeCell ref="B7:C7"/>
    <mergeCell ref="H7:I7"/>
    <mergeCell ref="B4:C4"/>
    <mergeCell ref="H4:I4"/>
    <mergeCell ref="B5:C5"/>
    <mergeCell ref="H5:I5"/>
    <mergeCell ref="A1:I1"/>
    <mergeCell ref="B3:C3"/>
    <mergeCell ref="H3:I3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D24" sqref="D24"/>
    </sheetView>
  </sheetViews>
  <sheetFormatPr defaultColWidth="9.33203125" defaultRowHeight="12.75"/>
  <cols>
    <col min="1" max="1" width="10.16015625" style="0" customWidth="1"/>
    <col min="2" max="3" width="12.66015625" style="0" customWidth="1"/>
    <col min="4" max="4" width="57.5" style="0" customWidth="1"/>
    <col min="5" max="5" width="22" style="0" customWidth="1"/>
    <col min="6" max="6" width="19.5" style="0" customWidth="1"/>
    <col min="7" max="7" width="25.5" style="0" customWidth="1"/>
    <col min="8" max="8" width="7.66015625" style="0" customWidth="1"/>
  </cols>
  <sheetData>
    <row r="1" spans="1:8" ht="19.5" customHeight="1">
      <c r="A1" s="37" t="s">
        <v>220</v>
      </c>
      <c r="B1" s="37"/>
      <c r="C1" s="37"/>
      <c r="D1" s="37"/>
      <c r="E1" s="37"/>
      <c r="F1" s="37"/>
      <c r="G1" s="37"/>
      <c r="H1" s="15"/>
    </row>
    <row r="2" spans="1:8" ht="23.25" customHeight="1">
      <c r="A2" s="48" t="s">
        <v>221</v>
      </c>
      <c r="B2" s="48"/>
      <c r="C2" s="48"/>
      <c r="D2" s="48"/>
      <c r="E2" s="48"/>
      <c r="F2" s="48"/>
      <c r="G2" s="48"/>
      <c r="H2" s="15"/>
    </row>
    <row r="3" spans="1:7" ht="16.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</row>
    <row r="4" spans="1:7" ht="16.5" customHeight="1">
      <c r="A4" s="2" t="s">
        <v>7</v>
      </c>
      <c r="B4" s="2"/>
      <c r="C4" s="2"/>
      <c r="D4" s="3" t="s">
        <v>8</v>
      </c>
      <c r="E4" s="4" t="s">
        <v>58</v>
      </c>
      <c r="F4" s="4" t="s">
        <v>59</v>
      </c>
      <c r="G4" s="4" t="s">
        <v>60</v>
      </c>
    </row>
    <row r="5" spans="1:7" ht="38.25" customHeight="1">
      <c r="A5" s="5"/>
      <c r="B5" s="14" t="s">
        <v>12</v>
      </c>
      <c r="C5" s="6"/>
      <c r="D5" s="7" t="s">
        <v>13</v>
      </c>
      <c r="E5" s="8" t="s">
        <v>19</v>
      </c>
      <c r="F5" s="8" t="s">
        <v>15</v>
      </c>
      <c r="G5" s="8" t="s">
        <v>20</v>
      </c>
    </row>
    <row r="6" spans="1:7" ht="16.5" customHeight="1">
      <c r="A6" s="9"/>
      <c r="B6" s="9"/>
      <c r="C6" s="10" t="s">
        <v>193</v>
      </c>
      <c r="D6" s="11" t="s">
        <v>194</v>
      </c>
      <c r="E6" s="12" t="s">
        <v>195</v>
      </c>
      <c r="F6" s="12" t="s">
        <v>15</v>
      </c>
      <c r="G6" s="12" t="s">
        <v>196</v>
      </c>
    </row>
    <row r="7" spans="1:7" ht="48.75" customHeight="1">
      <c r="A7" s="5"/>
      <c r="B7" s="14" t="s">
        <v>21</v>
      </c>
      <c r="C7" s="6"/>
      <c r="D7" s="7" t="s">
        <v>22</v>
      </c>
      <c r="E7" s="8" t="s">
        <v>26</v>
      </c>
      <c r="F7" s="8" t="s">
        <v>27</v>
      </c>
      <c r="G7" s="8" t="s">
        <v>28</v>
      </c>
    </row>
    <row r="8" spans="1:7" ht="16.5" customHeight="1">
      <c r="A8" s="9"/>
      <c r="B8" s="9"/>
      <c r="C8" s="10" t="s">
        <v>197</v>
      </c>
      <c r="D8" s="11" t="s">
        <v>198</v>
      </c>
      <c r="E8" s="12" t="s">
        <v>26</v>
      </c>
      <c r="F8" s="12" t="s">
        <v>27</v>
      </c>
      <c r="G8" s="12" t="s">
        <v>28</v>
      </c>
    </row>
    <row r="9" spans="1:7" ht="16.5" customHeight="1">
      <c r="A9" s="5"/>
      <c r="B9" s="14" t="s">
        <v>44</v>
      </c>
      <c r="C9" s="6"/>
      <c r="D9" s="7" t="s">
        <v>45</v>
      </c>
      <c r="E9" s="8" t="s">
        <v>49</v>
      </c>
      <c r="F9" s="8" t="s">
        <v>47</v>
      </c>
      <c r="G9" s="8" t="s">
        <v>50</v>
      </c>
    </row>
    <row r="10" spans="1:7" ht="16.5" customHeight="1">
      <c r="A10" s="9"/>
      <c r="B10" s="9"/>
      <c r="C10" s="10" t="s">
        <v>193</v>
      </c>
      <c r="D10" s="11" t="s">
        <v>194</v>
      </c>
      <c r="E10" s="12" t="s">
        <v>222</v>
      </c>
      <c r="F10" s="12" t="s">
        <v>47</v>
      </c>
      <c r="G10" s="12" t="s">
        <v>223</v>
      </c>
    </row>
    <row r="11" spans="1:7" ht="16.5" customHeight="1">
      <c r="A11" s="42" t="s">
        <v>51</v>
      </c>
      <c r="B11" s="42"/>
      <c r="C11" s="42"/>
      <c r="D11" s="42"/>
      <c r="E11" s="12" t="s">
        <v>61</v>
      </c>
      <c r="F11" s="12" t="s">
        <v>59</v>
      </c>
      <c r="G11" s="12" t="s">
        <v>62</v>
      </c>
    </row>
  </sheetData>
  <mergeCells count="3">
    <mergeCell ref="A11:D11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7" sqref="A7:A27"/>
    </sheetView>
  </sheetViews>
  <sheetFormatPr defaultColWidth="9.33203125" defaultRowHeight="12.75"/>
  <cols>
    <col min="1" max="1" width="8.66015625" style="51" customWidth="1"/>
    <col min="2" max="2" width="10.83203125" style="51" customWidth="1"/>
    <col min="3" max="3" width="9.33203125" style="51" customWidth="1"/>
    <col min="4" max="6" width="10.66015625" style="51" customWidth="1"/>
    <col min="7" max="7" width="24.33203125" style="51" customWidth="1"/>
    <col min="8" max="8" width="5.83203125" style="51" hidden="1" customWidth="1"/>
    <col min="9" max="9" width="20.83203125" style="51" customWidth="1"/>
    <col min="10" max="10" width="16.33203125" style="51" customWidth="1"/>
    <col min="11" max="11" width="16.83203125" style="51" customWidth="1"/>
    <col min="12" max="16384" width="10.66015625" style="51" customWidth="1"/>
  </cols>
  <sheetData>
    <row r="1" spans="1:12" ht="21.75" customHeight="1">
      <c r="A1" s="49" t="s">
        <v>224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3" spans="1:11" ht="15">
      <c r="A3" s="52" t="s">
        <v>225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5" spans="1:11" ht="12.75">
      <c r="A5" s="53" t="s">
        <v>226</v>
      </c>
      <c r="B5" s="53"/>
      <c r="C5" s="53"/>
      <c r="D5" s="54" t="s">
        <v>3</v>
      </c>
      <c r="E5" s="54"/>
      <c r="F5" s="54"/>
      <c r="G5" s="54"/>
      <c r="H5" s="54"/>
      <c r="I5" s="55" t="s">
        <v>227</v>
      </c>
      <c r="J5" s="56"/>
      <c r="K5" s="57"/>
    </row>
    <row r="6" spans="1:11" ht="12.75">
      <c r="A6" s="53" t="s">
        <v>0</v>
      </c>
      <c r="B6" s="53" t="s">
        <v>1</v>
      </c>
      <c r="C6" s="58" t="s">
        <v>228</v>
      </c>
      <c r="D6" s="54"/>
      <c r="E6" s="54"/>
      <c r="F6" s="54"/>
      <c r="G6" s="54"/>
      <c r="H6" s="54"/>
      <c r="I6" s="59" t="s">
        <v>4</v>
      </c>
      <c r="J6" s="59" t="s">
        <v>5</v>
      </c>
      <c r="K6" s="60" t="s">
        <v>6</v>
      </c>
    </row>
    <row r="7" spans="1:11" ht="15" customHeight="1">
      <c r="A7" s="61">
        <v>758</v>
      </c>
      <c r="B7" s="62"/>
      <c r="C7" s="63"/>
      <c r="D7" s="64" t="s">
        <v>161</v>
      </c>
      <c r="E7" s="65"/>
      <c r="F7" s="65"/>
      <c r="G7" s="65"/>
      <c r="H7" s="66"/>
      <c r="I7" s="67">
        <f>SUM(I8)</f>
        <v>97500</v>
      </c>
      <c r="J7" s="67">
        <f>SUM(J8)</f>
        <v>-51800</v>
      </c>
      <c r="K7" s="68">
        <f aca="true" t="shared" si="0" ref="K7:K26">SUM(I7:J7)</f>
        <v>45700</v>
      </c>
    </row>
    <row r="8" spans="1:11" ht="12.75">
      <c r="A8" s="69"/>
      <c r="B8" s="70">
        <v>75818</v>
      </c>
      <c r="C8" s="71"/>
      <c r="D8" s="72" t="s">
        <v>166</v>
      </c>
      <c r="E8" s="73"/>
      <c r="F8" s="73"/>
      <c r="G8" s="73"/>
      <c r="H8" s="74"/>
      <c r="I8" s="75">
        <f>SUM(I9)</f>
        <v>97500</v>
      </c>
      <c r="J8" s="76">
        <f>SUM(J9)</f>
        <v>-51800</v>
      </c>
      <c r="K8" s="76">
        <f t="shared" si="0"/>
        <v>45700</v>
      </c>
    </row>
    <row r="9" spans="1:11" ht="12.75" customHeight="1">
      <c r="A9" s="58"/>
      <c r="B9" s="77"/>
      <c r="C9" s="58">
        <v>4810</v>
      </c>
      <c r="D9" s="78" t="s">
        <v>168</v>
      </c>
      <c r="E9" s="79"/>
      <c r="F9" s="79"/>
      <c r="G9" s="79"/>
      <c r="H9" s="80"/>
      <c r="I9" s="81">
        <v>97500</v>
      </c>
      <c r="J9" s="81">
        <v>-51800</v>
      </c>
      <c r="K9" s="82">
        <f t="shared" si="0"/>
        <v>45700</v>
      </c>
    </row>
    <row r="10" spans="1:11" ht="18" customHeight="1">
      <c r="A10" s="61">
        <v>750</v>
      </c>
      <c r="B10" s="83"/>
      <c r="C10" s="61"/>
      <c r="D10" s="84" t="s">
        <v>87</v>
      </c>
      <c r="E10" s="85"/>
      <c r="F10" s="85"/>
      <c r="G10" s="85"/>
      <c r="H10" s="86"/>
      <c r="I10" s="68">
        <v>2364892.11</v>
      </c>
      <c r="J10" s="68">
        <f>SUM(J11+J16+J18)</f>
        <v>47800</v>
      </c>
      <c r="K10" s="87">
        <f t="shared" si="0"/>
        <v>2412692.11</v>
      </c>
    </row>
    <row r="11" spans="1:11" ht="18" customHeight="1">
      <c r="A11" s="69"/>
      <c r="B11" s="70">
        <v>75023</v>
      </c>
      <c r="C11" s="69"/>
      <c r="D11" s="88" t="s">
        <v>111</v>
      </c>
      <c r="E11" s="89"/>
      <c r="F11" s="89"/>
      <c r="G11" s="89"/>
      <c r="H11" s="86"/>
      <c r="I11" s="75">
        <v>2068941.11</v>
      </c>
      <c r="J11" s="75">
        <f>SUM(J12:J15)</f>
        <v>41800</v>
      </c>
      <c r="K11" s="75">
        <f>SUM(I11:J11)</f>
        <v>2110741.1100000003</v>
      </c>
    </row>
    <row r="12" spans="1:11" ht="13.5" customHeight="1">
      <c r="A12" s="58"/>
      <c r="B12" s="77"/>
      <c r="C12" s="58">
        <v>4210</v>
      </c>
      <c r="D12" s="90" t="s">
        <v>73</v>
      </c>
      <c r="E12" s="91"/>
      <c r="F12" s="91"/>
      <c r="G12" s="91"/>
      <c r="H12" s="80"/>
      <c r="I12" s="81">
        <v>155400</v>
      </c>
      <c r="J12" s="81">
        <v>21300</v>
      </c>
      <c r="K12" s="81">
        <f>SUM(I12:J12)</f>
        <v>176700</v>
      </c>
    </row>
    <row r="13" spans="1:11" ht="12.75" customHeight="1">
      <c r="A13" s="58"/>
      <c r="B13" s="77"/>
      <c r="C13" s="58">
        <v>4260</v>
      </c>
      <c r="D13" s="90" t="s">
        <v>78</v>
      </c>
      <c r="E13" s="91"/>
      <c r="F13" s="91"/>
      <c r="G13" s="91"/>
      <c r="H13" s="80"/>
      <c r="I13" s="81">
        <v>20000</v>
      </c>
      <c r="J13" s="81">
        <v>5000</v>
      </c>
      <c r="K13" s="81">
        <f aca="true" t="shared" si="1" ref="K13:K19">SUM(I13:J13)</f>
        <v>25000</v>
      </c>
    </row>
    <row r="14" spans="1:11" ht="12.75" customHeight="1">
      <c r="A14" s="58"/>
      <c r="B14" s="77"/>
      <c r="C14" s="58">
        <v>4300</v>
      </c>
      <c r="D14" s="90" t="s">
        <v>82</v>
      </c>
      <c r="E14" s="91"/>
      <c r="F14" s="91"/>
      <c r="G14" s="91"/>
      <c r="H14" s="80"/>
      <c r="I14" s="81">
        <v>150000</v>
      </c>
      <c r="J14" s="81">
        <v>15000</v>
      </c>
      <c r="K14" s="81">
        <f t="shared" si="1"/>
        <v>165000</v>
      </c>
    </row>
    <row r="15" spans="1:11" ht="22.5" customHeight="1">
      <c r="A15" s="58"/>
      <c r="B15" s="77"/>
      <c r="C15" s="58">
        <v>4700</v>
      </c>
      <c r="D15" s="92" t="s">
        <v>229</v>
      </c>
      <c r="E15" s="93"/>
      <c r="F15" s="93"/>
      <c r="G15" s="93"/>
      <c r="H15" s="80"/>
      <c r="I15" s="81">
        <v>11500</v>
      </c>
      <c r="J15" s="81">
        <v>500</v>
      </c>
      <c r="K15" s="81">
        <f t="shared" si="1"/>
        <v>12000</v>
      </c>
    </row>
    <row r="16" spans="1:11" ht="13.5" customHeight="1">
      <c r="A16" s="61"/>
      <c r="B16" s="70">
        <v>75075</v>
      </c>
      <c r="C16" s="69"/>
      <c r="D16" s="94" t="s">
        <v>230</v>
      </c>
      <c r="E16" s="95"/>
      <c r="F16" s="95"/>
      <c r="G16" s="95"/>
      <c r="H16" s="96"/>
      <c r="I16" s="75">
        <v>42000</v>
      </c>
      <c r="J16" s="75">
        <f>SUM(J17)</f>
        <v>4000</v>
      </c>
      <c r="K16" s="87">
        <f t="shared" si="1"/>
        <v>46000</v>
      </c>
    </row>
    <row r="17" spans="1:11" ht="15.75" customHeight="1">
      <c r="A17" s="58"/>
      <c r="B17" s="77"/>
      <c r="C17" s="58">
        <v>4210</v>
      </c>
      <c r="D17" s="97" t="s">
        <v>73</v>
      </c>
      <c r="E17" s="98"/>
      <c r="F17" s="98"/>
      <c r="G17" s="98"/>
      <c r="H17" s="80"/>
      <c r="I17" s="81">
        <v>20000</v>
      </c>
      <c r="J17" s="81">
        <v>4000</v>
      </c>
      <c r="K17" s="81">
        <f t="shared" si="1"/>
        <v>24000</v>
      </c>
    </row>
    <row r="18" spans="1:11" ht="12" customHeight="1">
      <c r="A18" s="99"/>
      <c r="B18" s="70">
        <v>75095</v>
      </c>
      <c r="C18" s="69"/>
      <c r="D18" s="94" t="s">
        <v>45</v>
      </c>
      <c r="E18" s="95"/>
      <c r="F18" s="95"/>
      <c r="G18" s="95"/>
      <c r="H18" s="96"/>
      <c r="I18" s="75">
        <v>90623</v>
      </c>
      <c r="J18" s="75">
        <f>SUM(J20)</f>
        <v>2000</v>
      </c>
      <c r="K18" s="75">
        <f t="shared" si="1"/>
        <v>92623</v>
      </c>
    </row>
    <row r="19" spans="1:11" ht="18" customHeight="1">
      <c r="A19" s="58"/>
      <c r="B19" s="77"/>
      <c r="C19" s="58">
        <v>4430</v>
      </c>
      <c r="D19" s="78" t="s">
        <v>147</v>
      </c>
      <c r="E19" s="79"/>
      <c r="F19" s="79"/>
      <c r="G19" s="79"/>
      <c r="H19" s="80"/>
      <c r="I19" s="81">
        <v>4500</v>
      </c>
      <c r="J19" s="81">
        <v>2000</v>
      </c>
      <c r="K19" s="81">
        <f t="shared" si="1"/>
        <v>6500</v>
      </c>
    </row>
    <row r="20" spans="1:11" ht="11.25" customHeight="1">
      <c r="A20" s="61">
        <v>754</v>
      </c>
      <c r="B20" s="83"/>
      <c r="C20" s="61"/>
      <c r="D20" s="84" t="s">
        <v>151</v>
      </c>
      <c r="E20" s="85"/>
      <c r="F20" s="85"/>
      <c r="G20" s="85"/>
      <c r="H20" s="86"/>
      <c r="I20" s="68">
        <v>304020</v>
      </c>
      <c r="J20" s="68">
        <f>SUM(J21)</f>
        <v>2000</v>
      </c>
      <c r="K20" s="68">
        <f t="shared" si="0"/>
        <v>306020</v>
      </c>
    </row>
    <row r="21" spans="1:11" ht="26.25" customHeight="1">
      <c r="A21" s="69"/>
      <c r="B21" s="70">
        <v>75412</v>
      </c>
      <c r="C21" s="69"/>
      <c r="D21" s="72" t="s">
        <v>155</v>
      </c>
      <c r="E21" s="73"/>
      <c r="F21" s="73"/>
      <c r="G21" s="73"/>
      <c r="H21" s="86"/>
      <c r="I21" s="75">
        <v>298520</v>
      </c>
      <c r="J21" s="75">
        <f>SUM(J22)</f>
        <v>2000</v>
      </c>
      <c r="K21" s="87">
        <f t="shared" si="0"/>
        <v>300520</v>
      </c>
    </row>
    <row r="22" spans="1:11" ht="14.25" customHeight="1">
      <c r="A22" s="100"/>
      <c r="B22" s="101"/>
      <c r="C22" s="102">
        <v>4260</v>
      </c>
      <c r="D22" s="103" t="s">
        <v>78</v>
      </c>
      <c r="E22" s="104"/>
      <c r="F22" s="104"/>
      <c r="G22" s="104"/>
      <c r="H22" s="105"/>
      <c r="I22" s="106">
        <v>9920</v>
      </c>
      <c r="J22" s="106">
        <v>2000</v>
      </c>
      <c r="K22" s="82">
        <f t="shared" si="0"/>
        <v>11920</v>
      </c>
    </row>
    <row r="23" spans="1:11" ht="12.75" customHeight="1">
      <c r="A23" s="107">
        <v>851</v>
      </c>
      <c r="B23" s="62"/>
      <c r="C23" s="61"/>
      <c r="D23" s="84" t="s">
        <v>170</v>
      </c>
      <c r="E23" s="85"/>
      <c r="F23" s="85"/>
      <c r="G23" s="85"/>
      <c r="H23" s="108"/>
      <c r="I23" s="68">
        <v>126000</v>
      </c>
      <c r="J23" s="68">
        <f>SUM(J24)</f>
        <v>2000</v>
      </c>
      <c r="K23" s="87">
        <f t="shared" si="0"/>
        <v>128000</v>
      </c>
    </row>
    <row r="24" spans="1:11" ht="11.25" customHeight="1">
      <c r="A24" s="69"/>
      <c r="B24" s="70">
        <v>85154</v>
      </c>
      <c r="C24" s="69"/>
      <c r="D24" s="109" t="s">
        <v>231</v>
      </c>
      <c r="E24" s="110"/>
      <c r="F24" s="110"/>
      <c r="G24" s="110"/>
      <c r="H24" s="86"/>
      <c r="I24" s="75">
        <v>120000</v>
      </c>
      <c r="J24" s="75">
        <f>SUM(J25:J26)</f>
        <v>2000</v>
      </c>
      <c r="K24" s="87">
        <f t="shared" si="0"/>
        <v>122000</v>
      </c>
    </row>
    <row r="25" spans="1:11" ht="15" customHeight="1">
      <c r="A25" s="100"/>
      <c r="B25" s="101"/>
      <c r="C25" s="102">
        <v>4210</v>
      </c>
      <c r="D25" s="111" t="s">
        <v>73</v>
      </c>
      <c r="E25" s="112"/>
      <c r="F25" s="112"/>
      <c r="G25" s="112"/>
      <c r="H25" s="105"/>
      <c r="I25" s="106">
        <v>15600</v>
      </c>
      <c r="J25" s="106">
        <v>1000</v>
      </c>
      <c r="K25" s="82">
        <f t="shared" si="0"/>
        <v>16600</v>
      </c>
    </row>
    <row r="26" spans="1:11" ht="13.5" customHeight="1">
      <c r="A26" s="100"/>
      <c r="B26" s="101"/>
      <c r="C26" s="102">
        <v>4260</v>
      </c>
      <c r="D26" s="103" t="s">
        <v>78</v>
      </c>
      <c r="E26" s="104"/>
      <c r="F26" s="104"/>
      <c r="G26" s="104"/>
      <c r="H26" s="105"/>
      <c r="I26" s="106">
        <v>8000</v>
      </c>
      <c r="J26" s="106">
        <v>1000</v>
      </c>
      <c r="K26" s="82">
        <f t="shared" si="0"/>
        <v>9000</v>
      </c>
    </row>
    <row r="27" spans="1:11" ht="12.75">
      <c r="A27" s="58"/>
      <c r="B27" s="113"/>
      <c r="C27" s="58"/>
      <c r="D27" s="114" t="s">
        <v>232</v>
      </c>
      <c r="E27" s="115"/>
      <c r="F27" s="115"/>
      <c r="G27" s="115"/>
      <c r="H27" s="116"/>
      <c r="I27" s="117">
        <f>SUM(I7+I10+I20+I23)</f>
        <v>2892412.11</v>
      </c>
      <c r="J27" s="117">
        <f>SUM(J7+J10+J20+J23)</f>
        <v>0</v>
      </c>
      <c r="K27" s="117">
        <f>SUM(K7+K10+K20+K23)</f>
        <v>2892412.11</v>
      </c>
    </row>
  </sheetData>
  <mergeCells count="23">
    <mergeCell ref="D23:G23"/>
    <mergeCell ref="D26:G26"/>
    <mergeCell ref="D27:H27"/>
    <mergeCell ref="D17:G17"/>
    <mergeCell ref="D18:G18"/>
    <mergeCell ref="D19:G19"/>
    <mergeCell ref="D22:G22"/>
    <mergeCell ref="D21:G21"/>
    <mergeCell ref="D20:G20"/>
    <mergeCell ref="D10:G10"/>
    <mergeCell ref="D11:G11"/>
    <mergeCell ref="D12:G12"/>
    <mergeCell ref="D13:G13"/>
    <mergeCell ref="D14:G14"/>
    <mergeCell ref="D15:G15"/>
    <mergeCell ref="D16:G16"/>
    <mergeCell ref="A1:K1"/>
    <mergeCell ref="D7:H7"/>
    <mergeCell ref="D8:H8"/>
    <mergeCell ref="D9:G9"/>
    <mergeCell ref="I5:K5"/>
    <mergeCell ref="A3:K3"/>
    <mergeCell ref="D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PC-28</cp:lastModifiedBy>
  <cp:lastPrinted>2013-12-16T10:24:13Z</cp:lastPrinted>
  <dcterms:modified xsi:type="dcterms:W3CDTF">2014-01-21T12:37:45Z</dcterms:modified>
  <cp:category/>
  <cp:version/>
  <cp:contentType/>
  <cp:contentStatus/>
</cp:coreProperties>
</file>