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<sst xmlns="http://schemas.openxmlformats.org/spreadsheetml/2006/main" count="97" uniqueCount="62">
  <si>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</si>
  <si>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</si>
  <si>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</si>
  <si>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</si>
  <si>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</si>
  <si>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</si>
  <si>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</si>
  <si>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</si>
  <si>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</si>
  <si>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</si>
  <si>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</si>
  <si>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</si>
  <si>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</si>
  <si>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</si>
  <si>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</si>
  <si>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</si>
  <si>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</si>
  <si>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</si>
  <si>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</si>
  <si>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</si>
  <si>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</si>
  <si>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</si>
  <si>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</si>
  <si>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</si>
  <si>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</si>
  <si>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</si>
  <si>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</si>
  <si>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</si>
  <si>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</si>
  <si>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</si>
  <si>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2009 r.</t>
  </si>
  <si>
    <t>1.2</t>
  </si>
  <si>
    <t>2010 r.</t>
  </si>
  <si>
    <t>2011 r.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</si>
  <si>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</si>
  <si>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</si>
  <si>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</si>
  <si>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</si>
  <si>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</si>
  <si>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</si>
  <si>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</si>
  <si>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</si>
  <si>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Program Operacyjny Kapitał Ludzki 2007-2013</t>
  </si>
  <si>
    <t>VII Promocja integracji społecznej</t>
  </si>
  <si>
    <t>7.1 Rozwój i upowszechnianie aktywnej integracji</t>
  </si>
  <si>
    <t>"Szansa dla bezrobotnych kobiet"</t>
  </si>
  <si>
    <t>z tego: 2009 r.</t>
  </si>
  <si>
    <t>2011r.</t>
  </si>
  <si>
    <t>2012 r</t>
  </si>
  <si>
    <t>2012 r.</t>
  </si>
  <si>
    <t>311-475</t>
  </si>
  <si>
    <t>Załącznik Nr 2</t>
  </si>
  <si>
    <t>IX Rozwój wykształcenia i kompetencji w regionach</t>
  </si>
  <si>
    <t>9.1 Wyrównanie szans edukacyjnych i zapewnienie wysokiej jakości usług edukacyjnych świadczonych w systemie oświaty</t>
  </si>
  <si>
    <t>"Mazowieckie Ośrodki Przedszkolne</t>
  </si>
  <si>
    <t>302-444</t>
  </si>
  <si>
    <t>,</t>
  </si>
  <si>
    <t>do Uchwały Nr XXXVI/178/09</t>
  </si>
  <si>
    <t>z dnia 27sierpnia 2009 r.</t>
  </si>
  <si>
    <t>Rady Gminy Somianka</t>
  </si>
  <si>
    <t>Przewodniczący Rady Gminy</t>
  </si>
  <si>
    <t xml:space="preserve">    /-/Tadeusz Jacek Tolak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</si>
</sst>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1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1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18" applyFont="1">
      <alignment/>
      <protection/>
    </xf>
    <xf numFmtId="0" fontId="2" fillId="0" borderId="0" xfId="18" applyFont="1">
      <alignment/>
      <protection/>
    </xf>
    <xf numFmtId="0" fontId="4" fillId="0" borderId="0" xfId="0" applyFont="1" applyAlignment="1">
      <alignment/>
    </xf>
    <xf numFmtId="0" fontId="4" fillId="0" borderId="0" xfId="18" applyFont="1">
      <alignment/>
      <protection/>
    </xf>
    <xf numFmtId="0" fontId="6" fillId="2" borderId="1" xfId="18" applyFont="1" applyFill="1" applyBorder="1" applyAlignment="1">
      <alignment horizontal="center" vertical="center" wrapText="1"/>
      <protection/>
    </xf>
    <xf numFmtId="0" fontId="7" fillId="0" borderId="0" xfId="18" applyFont="1">
      <alignment/>
      <protection/>
    </xf>
    <xf numFmtId="0" fontId="7" fillId="0" borderId="1" xfId="18" applyFont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6" fillId="0" borderId="1" xfId="18" applyFont="1" applyBorder="1">
      <alignment/>
      <protection/>
    </xf>
    <xf numFmtId="0" fontId="7" fillId="0" borderId="1" xfId="18" applyFont="1" applyBorder="1">
      <alignment/>
      <protection/>
    </xf>
    <xf numFmtId="0" fontId="7" fillId="0" borderId="1" xfId="18" applyFont="1" applyBorder="1" applyAlignment="1">
      <alignment horizontal="center"/>
      <protection/>
    </xf>
    <xf numFmtId="0" fontId="7" fillId="0" borderId="1" xfId="18" applyFont="1" applyBorder="1" applyAlignment="1">
      <alignment/>
      <protection/>
    </xf>
    <xf numFmtId="0" fontId="7" fillId="0" borderId="1" xfId="0" applyFont="1" applyBorder="1" applyAlignment="1">
      <alignment/>
    </xf>
    <xf numFmtId="0" fontId="7" fillId="0" borderId="3" xfId="18" applyFont="1" applyBorder="1" applyAlignment="1">
      <alignment horizontal="center"/>
      <protection/>
    </xf>
    <xf numFmtId="0" fontId="6" fillId="0" borderId="3" xfId="18" applyFont="1" applyBorder="1" applyAlignment="1">
      <alignment horizontal="center"/>
      <protection/>
    </xf>
    <xf numFmtId="165" fontId="7" fillId="0" borderId="1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65" fontId="6" fillId="0" borderId="1" xfId="15" applyNumberFormat="1" applyFont="1" applyBorder="1" applyAlignment="1">
      <alignment/>
    </xf>
    <xf numFmtId="165" fontId="6" fillId="0" borderId="1" xfId="15" applyNumberFormat="1" applyFont="1" applyBorder="1" applyAlignment="1">
      <alignment/>
    </xf>
    <xf numFmtId="0" fontId="7" fillId="0" borderId="4" xfId="18" applyFont="1" applyBorder="1" applyAlignment="1">
      <alignment horizontal="center"/>
      <protection/>
    </xf>
    <xf numFmtId="0" fontId="7" fillId="0" borderId="5" xfId="18" applyFont="1" applyBorder="1" applyAlignment="1">
      <alignment horizontal="center" vertical="center"/>
      <protection/>
    </xf>
    <xf numFmtId="0" fontId="7" fillId="0" borderId="6" xfId="18" applyFont="1" applyBorder="1" applyAlignment="1">
      <alignment horizontal="center" vertical="center"/>
      <protection/>
    </xf>
    <xf numFmtId="0" fontId="7" fillId="0" borderId="5" xfId="18" applyFont="1" applyBorder="1" applyAlignment="1">
      <alignment horizontal="center"/>
      <protection/>
    </xf>
    <xf numFmtId="0" fontId="7" fillId="0" borderId="6" xfId="18" applyFont="1" applyBorder="1" applyAlignment="1">
      <alignment horizontal="center"/>
      <protection/>
    </xf>
    <xf numFmtId="165" fontId="7" fillId="0" borderId="1" xfId="1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" xfId="18" applyFont="1" applyBorder="1" applyAlignment="1">
      <alignment horizontal="center"/>
      <protection/>
    </xf>
    <xf numFmtId="0" fontId="5" fillId="0" borderId="0" xfId="18" applyFont="1" applyAlignment="1">
      <alignment horizontal="left"/>
      <protection/>
    </xf>
    <xf numFmtId="0" fontId="7" fillId="0" borderId="1" xfId="18" applyFont="1" applyBorder="1" applyAlignment="1">
      <alignment horizontal="center"/>
      <protection/>
    </xf>
    <xf numFmtId="0" fontId="7" fillId="0" borderId="3" xfId="18" applyFont="1" applyBorder="1" applyAlignment="1">
      <alignment horizontal="center" vertical="center"/>
      <protection/>
    </xf>
    <xf numFmtId="0" fontId="7" fillId="0" borderId="7" xfId="18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left"/>
    </xf>
    <xf numFmtId="0" fontId="7" fillId="0" borderId="1" xfId="18" applyFont="1" applyBorder="1" applyAlignment="1">
      <alignment horizontal="left"/>
      <protection/>
    </xf>
    <xf numFmtId="165" fontId="6" fillId="0" borderId="1" xfId="15" applyNumberFormat="1" applyFont="1" applyBorder="1" applyAlignment="1">
      <alignment horizontal="center"/>
    </xf>
    <xf numFmtId="165" fontId="7" fillId="0" borderId="1" xfId="15" applyNumberFormat="1" applyFont="1" applyBorder="1" applyAlignment="1">
      <alignment horizontal="left"/>
    </xf>
    <xf numFmtId="0" fontId="6" fillId="2" borderId="1" xfId="18" applyFont="1" applyFill="1" applyBorder="1" applyAlignment="1">
      <alignment horizontal="center" vertical="center" wrapText="1"/>
      <protection/>
    </xf>
    <xf numFmtId="0" fontId="6" fillId="2" borderId="1" xfId="18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workbookViewId="0" topLeftCell="I1">
      <selection activeCell="O63" sqref="O63"/>
    </sheetView>
  </sheetViews>
  <sheetFormatPr defaultColWidth="9.140625" defaultRowHeight="12.75"/>
  <cols>
    <col min="1" max="1" width="6.421875" style="0" customWidth="1"/>
    <col min="2" max="2" width="20.421875" style="0" customWidth="1"/>
    <col min="3" max="3" width="13.28125" style="0" customWidth="1"/>
    <col min="4" max="4" width="16.00390625" style="0" customWidth="1"/>
    <col min="5" max="5" width="15.8515625" style="0" customWidth="1"/>
    <col min="6" max="6" width="14.8515625" style="0" customWidth="1"/>
    <col min="7" max="7" width="15.7109375" style="0" customWidth="1"/>
    <col min="8" max="8" width="16.140625" style="0" customWidth="1"/>
    <col min="9" max="9" width="15.8515625" style="0" customWidth="1"/>
    <col min="10" max="10" width="12.8515625" style="0" customWidth="1"/>
    <col min="11" max="11" width="13.140625" style="0" customWidth="1"/>
    <col min="12" max="12" width="16.28125" style="0" customWidth="1"/>
    <col min="13" max="13" width="21.00390625" style="0" customWidth="1"/>
    <col min="14" max="15" width="13.140625" style="0" customWidth="1"/>
    <col min="16" max="16" width="13.00390625" style="0" customWidth="1"/>
    <col min="17" max="17" width="15.7109375" style="0" customWidth="1"/>
  </cols>
  <sheetData>
    <row r="1" spans="12:16" ht="15" customHeight="1">
      <c r="L1" s="26"/>
      <c r="M1" s="3"/>
      <c r="P1" s="26" t="s">
        <v>51</v>
      </c>
    </row>
    <row r="2" spans="12:16" ht="15" customHeight="1">
      <c r="L2" s="26"/>
      <c r="M2" s="3"/>
      <c r="P2" s="26" t="s">
        <v>57</v>
      </c>
    </row>
    <row r="3" spans="12:16" ht="15" customHeight="1">
      <c r="L3" s="26"/>
      <c r="M3" s="3"/>
      <c r="P3" s="26" t="s">
        <v>59</v>
      </c>
    </row>
    <row r="4" spans="12:16" ht="15" customHeight="1">
      <c r="L4" s="26"/>
      <c r="M4" s="3"/>
      <c r="P4" s="26" t="s">
        <v>58</v>
      </c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8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8">
      <c r="A8" s="37" t="s">
        <v>1</v>
      </c>
      <c r="B8" s="37" t="s">
        <v>2</v>
      </c>
      <c r="C8" s="36" t="s">
        <v>3</v>
      </c>
      <c r="D8" s="36" t="s">
        <v>4</v>
      </c>
      <c r="E8" s="36" t="s">
        <v>5</v>
      </c>
      <c r="F8" s="37" t="s">
        <v>6</v>
      </c>
      <c r="G8" s="37"/>
      <c r="H8" s="37" t="s">
        <v>7</v>
      </c>
      <c r="I8" s="37"/>
      <c r="J8" s="37"/>
      <c r="K8" s="37"/>
      <c r="L8" s="37"/>
      <c r="M8" s="37"/>
      <c r="N8" s="37"/>
      <c r="O8" s="37"/>
      <c r="P8" s="37"/>
      <c r="Q8" s="37"/>
    </row>
    <row r="9" spans="1:17" ht="18">
      <c r="A9" s="37"/>
      <c r="B9" s="37"/>
      <c r="C9" s="36"/>
      <c r="D9" s="36"/>
      <c r="E9" s="36"/>
      <c r="F9" s="36" t="s">
        <v>8</v>
      </c>
      <c r="G9" s="36" t="s">
        <v>9</v>
      </c>
      <c r="H9" s="37" t="s">
        <v>30</v>
      </c>
      <c r="I9" s="37"/>
      <c r="J9" s="37"/>
      <c r="K9" s="37"/>
      <c r="L9" s="37"/>
      <c r="M9" s="37"/>
      <c r="N9" s="37"/>
      <c r="O9" s="37"/>
      <c r="P9" s="37"/>
      <c r="Q9" s="37"/>
    </row>
    <row r="10" spans="1:17" ht="18">
      <c r="A10" s="37"/>
      <c r="B10" s="37"/>
      <c r="C10" s="36"/>
      <c r="D10" s="36"/>
      <c r="E10" s="36"/>
      <c r="F10" s="36"/>
      <c r="G10" s="36"/>
      <c r="H10" s="36" t="s">
        <v>10</v>
      </c>
      <c r="I10" s="37" t="s">
        <v>11</v>
      </c>
      <c r="J10" s="37"/>
      <c r="K10" s="37"/>
      <c r="L10" s="37"/>
      <c r="M10" s="37"/>
      <c r="N10" s="37"/>
      <c r="O10" s="37"/>
      <c r="P10" s="37"/>
      <c r="Q10" s="37"/>
    </row>
    <row r="11" spans="1:17" ht="18">
      <c r="A11" s="37"/>
      <c r="B11" s="37"/>
      <c r="C11" s="36"/>
      <c r="D11" s="36"/>
      <c r="E11" s="36"/>
      <c r="F11" s="36"/>
      <c r="G11" s="36"/>
      <c r="H11" s="36"/>
      <c r="I11" s="37" t="s">
        <v>12</v>
      </c>
      <c r="J11" s="37"/>
      <c r="K11" s="37"/>
      <c r="L11" s="37"/>
      <c r="M11" s="37" t="s">
        <v>13</v>
      </c>
      <c r="N11" s="37"/>
      <c r="O11" s="37"/>
      <c r="P11" s="37"/>
      <c r="Q11" s="37"/>
    </row>
    <row r="12" spans="1:17" ht="18">
      <c r="A12" s="37"/>
      <c r="B12" s="37"/>
      <c r="C12" s="36"/>
      <c r="D12" s="36"/>
      <c r="E12" s="36"/>
      <c r="F12" s="36"/>
      <c r="G12" s="36"/>
      <c r="H12" s="36"/>
      <c r="I12" s="36" t="s">
        <v>14</v>
      </c>
      <c r="J12" s="37" t="s">
        <v>15</v>
      </c>
      <c r="K12" s="37"/>
      <c r="L12" s="37"/>
      <c r="M12" s="36" t="s">
        <v>16</v>
      </c>
      <c r="N12" s="36" t="s">
        <v>15</v>
      </c>
      <c r="O12" s="36"/>
      <c r="P12" s="36"/>
      <c r="Q12" s="36"/>
    </row>
    <row r="13" spans="1:17" ht="126">
      <c r="A13" s="37"/>
      <c r="B13" s="37"/>
      <c r="C13" s="36"/>
      <c r="D13" s="36"/>
      <c r="E13" s="36"/>
      <c r="F13" s="36"/>
      <c r="G13" s="36"/>
      <c r="H13" s="36"/>
      <c r="I13" s="36"/>
      <c r="J13" s="5" t="s">
        <v>17</v>
      </c>
      <c r="K13" s="5" t="s">
        <v>18</v>
      </c>
      <c r="L13" s="5" t="s">
        <v>19</v>
      </c>
      <c r="M13" s="36"/>
      <c r="N13" s="5" t="s">
        <v>20</v>
      </c>
      <c r="O13" s="5" t="s">
        <v>17</v>
      </c>
      <c r="P13" s="5" t="s">
        <v>18</v>
      </c>
      <c r="Q13" s="5" t="s">
        <v>21</v>
      </c>
    </row>
    <row r="14" spans="1:17" ht="18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7">
        <v>16</v>
      </c>
      <c r="Q14" s="7">
        <v>17</v>
      </c>
    </row>
    <row r="15" spans="1:17" ht="18">
      <c r="A15" s="8">
        <v>1</v>
      </c>
      <c r="B15" s="9" t="s">
        <v>22</v>
      </c>
      <c r="C15" s="34" t="s">
        <v>23</v>
      </c>
      <c r="D15" s="34"/>
      <c r="E15" s="18">
        <v>3900</v>
      </c>
      <c r="F15" s="18">
        <v>196</v>
      </c>
      <c r="G15" s="18">
        <v>3704</v>
      </c>
      <c r="H15" s="18">
        <f aca="true" t="shared" si="0" ref="H15:P15">SUM(H20)</f>
        <v>3900</v>
      </c>
      <c r="I15" s="18">
        <v>196</v>
      </c>
      <c r="J15" s="18">
        <f t="shared" si="0"/>
        <v>0</v>
      </c>
      <c r="K15" s="18">
        <f t="shared" si="0"/>
        <v>0</v>
      </c>
      <c r="L15" s="18">
        <v>196</v>
      </c>
      <c r="M15" s="18">
        <v>3704</v>
      </c>
      <c r="N15" s="18">
        <f t="shared" si="0"/>
        <v>0</v>
      </c>
      <c r="O15" s="18">
        <f t="shared" si="0"/>
        <v>0</v>
      </c>
      <c r="P15" s="18">
        <f t="shared" si="0"/>
        <v>0</v>
      </c>
      <c r="Q15" s="18">
        <v>3704</v>
      </c>
    </row>
    <row r="16" spans="1:17" ht="18">
      <c r="A16" s="30" t="s">
        <v>24</v>
      </c>
      <c r="B16" s="10" t="s">
        <v>25</v>
      </c>
      <c r="C16" s="35" t="s">
        <v>42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8">
      <c r="A17" s="30"/>
      <c r="B17" s="10" t="s">
        <v>26</v>
      </c>
      <c r="C17" s="35" t="s">
        <v>43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8">
      <c r="A18" s="30"/>
      <c r="B18" s="10" t="s">
        <v>27</v>
      </c>
      <c r="C18" s="35" t="s">
        <v>44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8">
      <c r="A19" s="30"/>
      <c r="B19" s="10" t="s">
        <v>28</v>
      </c>
      <c r="C19" s="35" t="s">
        <v>45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8">
      <c r="A20" s="30"/>
      <c r="B20" s="10" t="s">
        <v>29</v>
      </c>
      <c r="C20" s="16">
        <v>23</v>
      </c>
      <c r="D20" s="16">
        <v>852</v>
      </c>
      <c r="E20" s="16">
        <v>3900</v>
      </c>
      <c r="F20" s="16">
        <v>196</v>
      </c>
      <c r="G20" s="16">
        <v>3704</v>
      </c>
      <c r="H20" s="16">
        <f aca="true" t="shared" si="1" ref="H20:P20">SUM(H21)</f>
        <v>3900</v>
      </c>
      <c r="I20" s="16">
        <v>196</v>
      </c>
      <c r="J20" s="16">
        <f t="shared" si="1"/>
        <v>0</v>
      </c>
      <c r="K20" s="16">
        <f t="shared" si="1"/>
        <v>0</v>
      </c>
      <c r="L20" s="16">
        <v>196</v>
      </c>
      <c r="M20" s="16">
        <v>3704</v>
      </c>
      <c r="N20" s="16">
        <f t="shared" si="1"/>
        <v>0</v>
      </c>
      <c r="O20" s="16">
        <f t="shared" si="1"/>
        <v>0</v>
      </c>
      <c r="P20" s="16">
        <f t="shared" si="1"/>
        <v>0</v>
      </c>
      <c r="Q20" s="16">
        <v>3704</v>
      </c>
    </row>
    <row r="21" spans="1:17" ht="18">
      <c r="A21" s="30"/>
      <c r="B21" s="10" t="s">
        <v>46</v>
      </c>
      <c r="C21" s="17"/>
      <c r="D21" s="17">
        <v>85219</v>
      </c>
      <c r="E21" s="16">
        <v>3900</v>
      </c>
      <c r="F21" s="16">
        <v>196</v>
      </c>
      <c r="G21" s="16">
        <v>3704</v>
      </c>
      <c r="H21" s="17">
        <f>SUM(M21+I21)</f>
        <v>3900</v>
      </c>
      <c r="I21" s="17">
        <v>196</v>
      </c>
      <c r="J21" s="17"/>
      <c r="K21" s="17"/>
      <c r="L21" s="17">
        <v>196</v>
      </c>
      <c r="M21" s="17">
        <v>3704</v>
      </c>
      <c r="N21" s="17"/>
      <c r="O21" s="17"/>
      <c r="P21" s="17"/>
      <c r="Q21" s="17">
        <v>3704</v>
      </c>
    </row>
    <row r="22" spans="1:17" ht="18">
      <c r="A22" s="30"/>
      <c r="B22" s="10" t="s">
        <v>32</v>
      </c>
      <c r="C22" s="12"/>
      <c r="D22" s="12">
        <v>606</v>
      </c>
      <c r="E22" s="10"/>
      <c r="F22" s="10"/>
      <c r="G22" s="10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8">
      <c r="A23" s="30"/>
      <c r="B23" s="10" t="s">
        <v>47</v>
      </c>
      <c r="C23" s="12"/>
      <c r="D23" s="12"/>
      <c r="E23" s="10"/>
      <c r="F23" s="10"/>
      <c r="G23" s="10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8">
      <c r="A24" s="30"/>
      <c r="B24" s="10" t="s">
        <v>48</v>
      </c>
      <c r="C24" s="12"/>
      <c r="D24" s="12"/>
      <c r="E24" s="10"/>
      <c r="F24" s="10"/>
      <c r="G24" s="10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8">
      <c r="A25" s="30" t="s">
        <v>31</v>
      </c>
      <c r="B25" s="10" t="s">
        <v>25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8">
      <c r="A26" s="30"/>
      <c r="B26" s="10" t="s">
        <v>26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8">
      <c r="A27" s="30"/>
      <c r="B27" s="10" t="s">
        <v>27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18">
      <c r="A28" s="30"/>
      <c r="B28" s="10" t="s">
        <v>28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18">
      <c r="A29" s="30"/>
      <c r="B29" s="10" t="s">
        <v>29</v>
      </c>
      <c r="C29" s="1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8">
      <c r="A30" s="30"/>
      <c r="B30" s="10" t="s">
        <v>46</v>
      </c>
      <c r="C30" s="12"/>
      <c r="D30" s="12"/>
      <c r="E30" s="10"/>
      <c r="F30" s="10"/>
      <c r="G30" s="10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">
      <c r="A31" s="30"/>
      <c r="B31" s="10" t="s">
        <v>32</v>
      </c>
      <c r="C31" s="12"/>
      <c r="D31" s="12"/>
      <c r="E31" s="10"/>
      <c r="F31" s="10"/>
      <c r="G31" s="10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">
      <c r="A32" s="30"/>
      <c r="B32" s="10" t="s">
        <v>33</v>
      </c>
      <c r="C32" s="12"/>
      <c r="D32" s="12"/>
      <c r="E32" s="10"/>
      <c r="F32" s="10"/>
      <c r="G32" s="10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8">
      <c r="A33" s="30"/>
      <c r="B33" s="10" t="s">
        <v>49</v>
      </c>
      <c r="C33" s="12"/>
      <c r="D33" s="12"/>
      <c r="E33" s="10"/>
      <c r="F33" s="10"/>
      <c r="G33" s="10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8">
      <c r="A34" s="14" t="s">
        <v>34</v>
      </c>
      <c r="B34" s="10" t="s">
        <v>35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18">
      <c r="A35" s="15">
        <v>2</v>
      </c>
      <c r="B35" s="9" t="s">
        <v>36</v>
      </c>
      <c r="C35" s="27" t="s">
        <v>23</v>
      </c>
      <c r="D35" s="27"/>
      <c r="E35" s="19">
        <f>SUM(E40+E49)</f>
        <v>347516</v>
      </c>
      <c r="F35" s="19">
        <f aca="true" t="shared" si="2" ref="F35:Q35">SUM(F40+F49)</f>
        <v>68837</v>
      </c>
      <c r="G35" s="19">
        <f t="shared" si="2"/>
        <v>278679</v>
      </c>
      <c r="H35" s="19">
        <f t="shared" si="2"/>
        <v>180872</v>
      </c>
      <c r="I35" s="19">
        <f t="shared" si="2"/>
        <v>30629</v>
      </c>
      <c r="J35" s="19">
        <f t="shared" si="2"/>
        <v>0</v>
      </c>
      <c r="K35" s="19">
        <f t="shared" si="2"/>
        <v>0</v>
      </c>
      <c r="L35" s="19">
        <f t="shared" si="2"/>
        <v>30629</v>
      </c>
      <c r="M35" s="19">
        <f t="shared" si="2"/>
        <v>150243</v>
      </c>
      <c r="N35" s="19">
        <f t="shared" si="2"/>
        <v>0</v>
      </c>
      <c r="O35" s="19">
        <f t="shared" si="2"/>
        <v>0</v>
      </c>
      <c r="P35" s="19">
        <f t="shared" si="2"/>
        <v>0</v>
      </c>
      <c r="Q35" s="19">
        <f t="shared" si="2"/>
        <v>150243</v>
      </c>
    </row>
    <row r="36" spans="1:17" ht="18">
      <c r="A36" s="30" t="s">
        <v>37</v>
      </c>
      <c r="B36" s="10" t="s">
        <v>25</v>
      </c>
      <c r="C36" s="32" t="s">
        <v>42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18">
      <c r="A37" s="30"/>
      <c r="B37" s="10" t="s">
        <v>26</v>
      </c>
      <c r="C37" s="33" t="s">
        <v>43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8">
      <c r="A38" s="30"/>
      <c r="B38" s="10" t="s">
        <v>27</v>
      </c>
      <c r="C38" s="33" t="s">
        <v>44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ht="18">
      <c r="A39" s="30"/>
      <c r="B39" s="10" t="s">
        <v>28</v>
      </c>
      <c r="C39" s="33" t="s">
        <v>45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8">
      <c r="A40" s="30"/>
      <c r="B40" s="10" t="s">
        <v>29</v>
      </c>
      <c r="C40" s="10">
        <v>23</v>
      </c>
      <c r="D40" s="11">
        <v>852</v>
      </c>
      <c r="E40" s="16">
        <f>SUM(G40+F40)</f>
        <v>94416</v>
      </c>
      <c r="F40" s="16">
        <v>14551</v>
      </c>
      <c r="G40" s="16">
        <v>79865</v>
      </c>
      <c r="H40" s="16">
        <f>SUM(I40+M40)</f>
        <v>94416</v>
      </c>
      <c r="I40" s="16">
        <v>14551</v>
      </c>
      <c r="J40" s="16">
        <v>0</v>
      </c>
      <c r="K40" s="16">
        <v>0</v>
      </c>
      <c r="L40" s="16">
        <v>14551</v>
      </c>
      <c r="M40" s="16">
        <v>79865</v>
      </c>
      <c r="N40" s="16">
        <v>0</v>
      </c>
      <c r="O40" s="16">
        <v>0</v>
      </c>
      <c r="P40" s="16">
        <v>0</v>
      </c>
      <c r="Q40" s="16">
        <v>79865</v>
      </c>
    </row>
    <row r="41" spans="1:17" ht="18">
      <c r="A41" s="30"/>
      <c r="B41" s="10" t="s">
        <v>46</v>
      </c>
      <c r="C41" s="12"/>
      <c r="D41" s="11">
        <v>85219</v>
      </c>
      <c r="E41" s="16">
        <f>SUM(G41+F41)</f>
        <v>94416</v>
      </c>
      <c r="F41" s="16">
        <v>14551</v>
      </c>
      <c r="G41" s="16">
        <v>79865</v>
      </c>
      <c r="H41" s="16">
        <f>SUM(I41+M41)</f>
        <v>94416</v>
      </c>
      <c r="I41" s="16">
        <v>14551</v>
      </c>
      <c r="J41" s="16">
        <v>0</v>
      </c>
      <c r="K41" s="16">
        <v>0</v>
      </c>
      <c r="L41" s="16">
        <v>14551</v>
      </c>
      <c r="M41" s="16">
        <v>79865</v>
      </c>
      <c r="N41" s="16">
        <v>0</v>
      </c>
      <c r="O41" s="16">
        <v>0</v>
      </c>
      <c r="P41" s="16">
        <v>0</v>
      </c>
      <c r="Q41" s="16">
        <v>79865</v>
      </c>
    </row>
    <row r="42" spans="1:17" ht="18">
      <c r="A42" s="30"/>
      <c r="B42" s="10" t="s">
        <v>32</v>
      </c>
      <c r="C42" s="12"/>
      <c r="D42" s="11" t="s">
        <v>50</v>
      </c>
      <c r="E42" s="10"/>
      <c r="F42" s="16"/>
      <c r="G42" s="16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18">
      <c r="A43" s="30"/>
      <c r="B43" s="10" t="s">
        <v>33</v>
      </c>
      <c r="C43" s="12"/>
      <c r="D43" s="12"/>
      <c r="E43" s="10"/>
      <c r="F43" s="16"/>
      <c r="G43" s="16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ht="18">
      <c r="A44" s="31"/>
      <c r="B44" s="10" t="s">
        <v>49</v>
      </c>
      <c r="C44" s="12"/>
      <c r="D44" s="12"/>
      <c r="E44" s="10"/>
      <c r="F44" s="16"/>
      <c r="G44" s="16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18">
      <c r="A45" s="21"/>
      <c r="B45" s="10" t="s">
        <v>25</v>
      </c>
      <c r="C45" s="32" t="s">
        <v>42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18">
      <c r="A46" s="22"/>
      <c r="B46" s="10" t="s">
        <v>26</v>
      </c>
      <c r="C46" s="12" t="s">
        <v>52</v>
      </c>
      <c r="D46" s="12"/>
      <c r="E46" s="10"/>
      <c r="F46" s="16"/>
      <c r="G46" s="16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ht="18">
      <c r="A47" s="22"/>
      <c r="B47" s="10" t="s">
        <v>27</v>
      </c>
      <c r="C47" s="12" t="s">
        <v>53</v>
      </c>
      <c r="D47" s="12"/>
      <c r="E47" s="10"/>
      <c r="F47" s="16"/>
      <c r="G47" s="16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ht="18">
      <c r="A48" s="22"/>
      <c r="B48" s="10" t="s">
        <v>28</v>
      </c>
      <c r="C48" s="12" t="s">
        <v>54</v>
      </c>
      <c r="D48" s="12"/>
      <c r="E48" s="10"/>
      <c r="F48" s="16"/>
      <c r="G48" s="16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ht="18">
      <c r="A49" s="20" t="s">
        <v>38</v>
      </c>
      <c r="B49" s="10" t="s">
        <v>29</v>
      </c>
      <c r="C49" s="11"/>
      <c r="D49" s="11">
        <v>801</v>
      </c>
      <c r="E49" s="25">
        <f>SUM(E50:E52)</f>
        <v>253100</v>
      </c>
      <c r="F49" s="25">
        <f>SUM(F50:F52)</f>
        <v>54286</v>
      </c>
      <c r="G49" s="25">
        <f>SUM(G50:G52)</f>
        <v>198814</v>
      </c>
      <c r="H49" s="25">
        <f>SUM(H50:H52)</f>
        <v>86456</v>
      </c>
      <c r="I49" s="25">
        <f>SUM(I50:I52)</f>
        <v>16078</v>
      </c>
      <c r="J49" s="11"/>
      <c r="K49" s="11"/>
      <c r="L49" s="25">
        <f>SUM(L50)</f>
        <v>16078</v>
      </c>
      <c r="M49" s="25">
        <f>SUM(N49:Q49)</f>
        <v>70378</v>
      </c>
      <c r="N49" s="25"/>
      <c r="O49" s="25"/>
      <c r="P49" s="25"/>
      <c r="Q49" s="25">
        <f>SUM(Q50)</f>
        <v>70378</v>
      </c>
    </row>
    <row r="50" spans="1:17" ht="18">
      <c r="A50" s="23"/>
      <c r="B50" s="10" t="s">
        <v>46</v>
      </c>
      <c r="C50" s="11"/>
      <c r="D50" s="11">
        <v>80104</v>
      </c>
      <c r="E50" s="25">
        <f>SUM(F50:G50)</f>
        <v>86456</v>
      </c>
      <c r="F50" s="25">
        <v>16078</v>
      </c>
      <c r="G50" s="25">
        <v>70378</v>
      </c>
      <c r="H50" s="25">
        <f>SUM(M50+I50)</f>
        <v>86456</v>
      </c>
      <c r="I50" s="25">
        <f>SUM(L50)</f>
        <v>16078</v>
      </c>
      <c r="J50" s="11"/>
      <c r="K50" s="11"/>
      <c r="L50" s="25">
        <v>16078</v>
      </c>
      <c r="M50" s="25">
        <f>SUM(N50:Q50)</f>
        <v>70378</v>
      </c>
      <c r="N50" s="25"/>
      <c r="O50" s="25"/>
      <c r="P50" s="25"/>
      <c r="Q50" s="25">
        <v>70378</v>
      </c>
    </row>
    <row r="51" spans="1:17" ht="18">
      <c r="A51" s="24"/>
      <c r="B51" s="10" t="s">
        <v>32</v>
      </c>
      <c r="C51" s="11"/>
      <c r="D51" s="11" t="s">
        <v>55</v>
      </c>
      <c r="E51" s="25">
        <f>SUM(F51:G51)</f>
        <v>127709</v>
      </c>
      <c r="F51" s="25">
        <v>28480</v>
      </c>
      <c r="G51" s="25">
        <v>99229</v>
      </c>
      <c r="H51" s="25"/>
      <c r="I51" s="25"/>
      <c r="J51" s="11"/>
      <c r="K51" s="11"/>
      <c r="L51" s="25"/>
      <c r="M51" s="25"/>
      <c r="N51" s="25"/>
      <c r="O51" s="25"/>
      <c r="P51" s="25"/>
      <c r="Q51" s="25"/>
    </row>
    <row r="52" spans="1:17" ht="18">
      <c r="A52" s="24"/>
      <c r="B52" s="10" t="s">
        <v>33</v>
      </c>
      <c r="C52" s="11"/>
      <c r="D52" s="11"/>
      <c r="E52" s="25">
        <f>SUM(F52:G52)</f>
        <v>38935</v>
      </c>
      <c r="F52" s="25">
        <v>9728</v>
      </c>
      <c r="G52" s="25">
        <v>29207</v>
      </c>
      <c r="H52" s="25"/>
      <c r="I52" s="25"/>
      <c r="J52" s="11"/>
      <c r="K52" s="11"/>
      <c r="L52" s="25"/>
      <c r="M52" s="25"/>
      <c r="N52" s="25"/>
      <c r="O52" s="25"/>
      <c r="P52" s="25"/>
      <c r="Q52" s="25"/>
    </row>
    <row r="53" spans="1:17" ht="18">
      <c r="A53" s="20"/>
      <c r="B53" s="10" t="s">
        <v>49</v>
      </c>
      <c r="C53" s="11"/>
      <c r="D53" s="11"/>
      <c r="E53" s="25"/>
      <c r="F53" s="25"/>
      <c r="G53" s="25"/>
      <c r="H53" s="25"/>
      <c r="I53" s="25"/>
      <c r="J53" s="11"/>
      <c r="K53" s="11"/>
      <c r="L53" s="11"/>
      <c r="M53" s="11"/>
      <c r="N53" s="11"/>
      <c r="O53" s="11"/>
      <c r="P53" s="11"/>
      <c r="Q53" s="11"/>
    </row>
    <row r="54" spans="1:17" ht="18">
      <c r="A54" s="27" t="s">
        <v>39</v>
      </c>
      <c r="B54" s="27"/>
      <c r="C54" s="27" t="s">
        <v>23</v>
      </c>
      <c r="D54" s="27"/>
      <c r="E54" s="18">
        <f>SUM(E35+E15)</f>
        <v>351416</v>
      </c>
      <c r="F54" s="18">
        <f aca="true" t="shared" si="3" ref="F54:Q54">SUM(F35+F15)</f>
        <v>69033</v>
      </c>
      <c r="G54" s="18">
        <f t="shared" si="3"/>
        <v>282383</v>
      </c>
      <c r="H54" s="18">
        <f t="shared" si="3"/>
        <v>184772</v>
      </c>
      <c r="I54" s="18">
        <f t="shared" si="3"/>
        <v>30825</v>
      </c>
      <c r="J54" s="18">
        <f t="shared" si="3"/>
        <v>0</v>
      </c>
      <c r="K54" s="18">
        <f t="shared" si="3"/>
        <v>0</v>
      </c>
      <c r="L54" s="18">
        <f t="shared" si="3"/>
        <v>30825</v>
      </c>
      <c r="M54" s="18">
        <f t="shared" si="3"/>
        <v>153947</v>
      </c>
      <c r="N54" s="18">
        <f t="shared" si="3"/>
        <v>0</v>
      </c>
      <c r="O54" s="18">
        <f t="shared" si="3"/>
        <v>0</v>
      </c>
      <c r="P54" s="18">
        <f t="shared" si="3"/>
        <v>0</v>
      </c>
      <c r="Q54" s="18">
        <f t="shared" si="3"/>
        <v>153947</v>
      </c>
    </row>
    <row r="55" spans="1:17" ht="15">
      <c r="A55" s="4"/>
      <c r="B55" s="4"/>
      <c r="C55" s="4"/>
      <c r="D55" s="4"/>
      <c r="E55" s="4"/>
      <c r="F55" s="4" t="s">
        <v>56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28" t="s">
        <v>40</v>
      </c>
      <c r="B56" s="28"/>
      <c r="C56" s="28"/>
      <c r="D56" s="28"/>
      <c r="E56" s="28"/>
      <c r="F56" s="28"/>
      <c r="G56" s="28"/>
      <c r="H56" s="28"/>
      <c r="I56" s="28"/>
      <c r="J56" s="28"/>
      <c r="K56" s="4"/>
      <c r="L56" s="4"/>
      <c r="M56" s="4"/>
      <c r="N56" s="4"/>
      <c r="O56" s="4"/>
      <c r="P56" s="4"/>
      <c r="Q56" s="4"/>
    </row>
    <row r="57" spans="1:17" ht="12.75">
      <c r="A57" s="2" t="s">
        <v>41</v>
      </c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</row>
    <row r="58" ht="12.75">
      <c r="O58" t="s">
        <v>60</v>
      </c>
    </row>
    <row r="59" ht="12.75">
      <c r="O59" t="s">
        <v>61</v>
      </c>
    </row>
  </sheetData>
  <mergeCells count="41">
    <mergeCell ref="C45:Q45"/>
    <mergeCell ref="A6:Q6"/>
    <mergeCell ref="A8:A13"/>
    <mergeCell ref="B8:B13"/>
    <mergeCell ref="C8:C13"/>
    <mergeCell ref="D8:D13"/>
    <mergeCell ref="E8:E13"/>
    <mergeCell ref="F8:G8"/>
    <mergeCell ref="H8:Q8"/>
    <mergeCell ref="F9:F13"/>
    <mergeCell ref="G9:G13"/>
    <mergeCell ref="H9:Q9"/>
    <mergeCell ref="H10:H13"/>
    <mergeCell ref="I10:Q10"/>
    <mergeCell ref="I11:L11"/>
    <mergeCell ref="M11:Q11"/>
    <mergeCell ref="I12:I13"/>
    <mergeCell ref="J12:L12"/>
    <mergeCell ref="M12:M13"/>
    <mergeCell ref="N12:Q12"/>
    <mergeCell ref="C15:D15"/>
    <mergeCell ref="A16:A24"/>
    <mergeCell ref="C16:Q16"/>
    <mergeCell ref="C17:Q17"/>
    <mergeCell ref="C18:Q18"/>
    <mergeCell ref="C19:Q19"/>
    <mergeCell ref="A25:A33"/>
    <mergeCell ref="C25:Q25"/>
    <mergeCell ref="C26:Q26"/>
    <mergeCell ref="C27:Q27"/>
    <mergeCell ref="C28:Q28"/>
    <mergeCell ref="A54:B54"/>
    <mergeCell ref="C54:D54"/>
    <mergeCell ref="A56:J56"/>
    <mergeCell ref="C34:Q34"/>
    <mergeCell ref="C35:D35"/>
    <mergeCell ref="A36:A44"/>
    <mergeCell ref="C36:Q36"/>
    <mergeCell ref="C37:Q37"/>
    <mergeCell ref="C38:Q38"/>
    <mergeCell ref="C39:Q39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Somiance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TKK1</dc:creator>
  <cp:keywords/>
  <dc:description/>
  <cp:lastModifiedBy>Bogdan</cp:lastModifiedBy>
  <cp:lastPrinted>2009-08-19T07:53:55Z</cp:lastPrinted>
  <dcterms:created xsi:type="dcterms:W3CDTF">2008-09-17T10:35:18Z</dcterms:created>
  <dcterms:modified xsi:type="dcterms:W3CDTF">2009-09-07T12:55:56Z</dcterms:modified>
  <cp:category/>
  <cp:version/>
  <cp:contentType/>
  <cp:contentStatus/>
</cp:coreProperties>
</file>