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2"/>
  </bookViews>
  <sheets>
    <sheet name="Arkusz4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<sst xmlns="http://schemas.openxmlformats.org/spreadsheetml/2006/main" count="135" uniqueCount="63">
  <si>
    <t>Dz.</t>
  </si>
  <si>
    <t>Par.</t>
  </si>
  <si>
    <t>Rozdz</t>
  </si>
  <si>
    <t>Treść</t>
  </si>
  <si>
    <t>Dochody</t>
  </si>
  <si>
    <t>Wydatki</t>
  </si>
  <si>
    <t>Zwiększenia</t>
  </si>
  <si>
    <t>Zmniejszenia</t>
  </si>
  <si>
    <t>Zakup usług pozostałych</t>
  </si>
  <si>
    <t>Wójta Gminy</t>
  </si>
  <si>
    <t>Oświata i wychowanie</t>
  </si>
  <si>
    <t>Wynagrodzenia bezosobowe</t>
  </si>
  <si>
    <t>OGÓŁEM</t>
  </si>
  <si>
    <t xml:space="preserve">Dotacje celowe otrzymane z budżetu państwa na realizację własnych zadań bieżących gmin </t>
  </si>
  <si>
    <t>załącznik Nr 2</t>
  </si>
  <si>
    <t>Składki na ubezpieczenia społeczne</t>
  </si>
  <si>
    <t>Gospodarka mieszkaniowa</t>
  </si>
  <si>
    <t>Gospodarka gruntami i nieruchomościami</t>
  </si>
  <si>
    <t>Zakup materiałów i wyposażenia</t>
  </si>
  <si>
    <t>Przedszkola</t>
  </si>
  <si>
    <t>Zakup usług remontowych</t>
  </si>
  <si>
    <t>Administracja publiczna</t>
  </si>
  <si>
    <t>Urzędy gmin</t>
  </si>
  <si>
    <t>Pomoc społeczna</t>
  </si>
  <si>
    <t>Wynagrodzenia osobowe pracowników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</si>
  <si>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</si>
  <si>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</si>
  <si>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Składki na ubezpieczenia zdrowotne</t>
  </si>
  <si>
    <t>Szkoły podstawowe</t>
  </si>
  <si>
    <t>Świadczenia społeczne</t>
  </si>
  <si>
    <t>Zakup akcesoriów komputerowych w tym programów i licencji</t>
  </si>
  <si>
    <t>Różne opłaty i składki</t>
  </si>
  <si>
    <t>Wydatki osobowe niezaliczane do wynagrodzeń</t>
  </si>
  <si>
    <t>Składki na Fundusz Pracy</t>
  </si>
  <si>
    <t>Dodatkowe wynagrodzenie roczne</t>
  </si>
  <si>
    <t>Zakup materiałów papierniczych do sprzętu drukarskiego i urządzeń kserograficznych</t>
  </si>
  <si>
    <t>Ochrona zdrowia</t>
  </si>
  <si>
    <t>Przeciwdziałanie alkoholizmowi</t>
  </si>
  <si>
    <t>Oświetlenie ulic, placów i dróg</t>
  </si>
  <si>
    <t>Transport i łączność</t>
  </si>
  <si>
    <t>Drogi publiczne powiatowe</t>
  </si>
  <si>
    <t>Dotacje celowe otrzymane z powiatu na zadania bieżące realizowane na podstawieporozumień (umów) między jednostkami samorządu terytorialnego</t>
  </si>
  <si>
    <t>do Zarządzenia Nr 6/10</t>
  </si>
  <si>
    <t xml:space="preserve">  z dnia 10 marca 2010 r. 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</si>
  <si>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</si>
  <si>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</si>
  <si>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Dotacje celowe otrzymane z budżetu państwa na realizację zadań bieżących z zakresu administracji rządowej oraz innych zadań zleconych gminie (związkom gmin) ustawami</t>
  </si>
  <si>
    <t>Różne wydatki na rzecz osób fizycznych</t>
  </si>
  <si>
    <t>Świadczenia rodzinne,świadczenia z funduszu alimentacyjnego oraz składki na ubezpieczenia emerytalne i rentowe z ubezpieczenia społecznego</t>
  </si>
  <si>
    <t>Zasiłki stałe</t>
  </si>
  <si>
    <t>Zmiany w planie dochodów i wydatków  na 2010 rok</t>
  </si>
  <si>
    <t>Koszty postępowania sądowego i prokuratorskiego</t>
  </si>
  <si>
    <t>Zakup materiałow i wyposażenia</t>
  </si>
  <si>
    <t>Pozostałe odsetki</t>
  </si>
  <si>
    <t>Gospadrka komunalna i ochrona środowiska</t>
  </si>
  <si>
    <t>Zmiany w planie dochodów i wydatków z zakresu administracji rządowej oraz innych zadań zleconych gminie ustawami na 2010 rok</t>
  </si>
  <si>
    <t>załącznik Nr 1a</t>
  </si>
  <si>
    <t>Przeniesienia w planie wydatków w budżecie gminy na 2010 rok</t>
  </si>
  <si>
    <t>Wójt Gminy Somianka</t>
  </si>
  <si>
    <t xml:space="preserve">  /-/ Andrzej Żołyński</t>
  </si>
  <si>
    <t>Załącznik Nr 1</t>
  </si>
  <si>
    <t xml:space="preserve">           Wójt Gminy Somianka</t>
  </si>
  <si>
    <t xml:space="preserve">             /-/ Andrze Żołyński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</si>
</sst>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65" fontId="4" fillId="0" borderId="3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165" fontId="3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165" fontId="5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3" fillId="0" borderId="4" xfId="15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165" fontId="5" fillId="0" borderId="4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6" xfId="0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65" fontId="3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5" fontId="4" fillId="0" borderId="4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1" fillId="0" borderId="1" xfId="15" applyNumberFormat="1" applyFont="1" applyBorder="1" applyAlignment="1">
      <alignment/>
    </xf>
    <xf numFmtId="165" fontId="8" fillId="0" borderId="1" xfId="15" applyNumberFormat="1" applyFont="1" applyBorder="1" applyAlignment="1">
      <alignment/>
    </xf>
    <xf numFmtId="165" fontId="8" fillId="0" borderId="3" xfId="15" applyNumberFormat="1" applyFont="1" applyBorder="1" applyAlignment="1">
      <alignment/>
    </xf>
    <xf numFmtId="165" fontId="9" fillId="0" borderId="1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/>
    </xf>
    <xf numFmtId="165" fontId="8" fillId="0" borderId="3" xfId="0" applyNumberFormat="1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165" fontId="9" fillId="0" borderId="5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left" wrapText="1"/>
    </xf>
    <xf numFmtId="165" fontId="9" fillId="0" borderId="8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5" fillId="0" borderId="5" xfId="15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G41" sqref="G41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5.140625" style="0" customWidth="1"/>
    <col min="4" max="4" width="23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3.421875" style="0" customWidth="1"/>
  </cols>
  <sheetData>
    <row r="1" spans="7:8" ht="12.75">
      <c r="G1" s="95" t="s">
        <v>60</v>
      </c>
      <c r="H1" s="95"/>
    </row>
    <row r="2" spans="7:8" ht="12.75">
      <c r="G2" s="14" t="s">
        <v>42</v>
      </c>
      <c r="H2" s="14"/>
    </row>
    <row r="3" spans="7:8" ht="12.75">
      <c r="G3" s="95" t="s">
        <v>9</v>
      </c>
      <c r="H3" s="95"/>
    </row>
    <row r="4" spans="7:8" ht="12.75">
      <c r="G4" s="96" t="s">
        <v>43</v>
      </c>
      <c r="H4" s="96"/>
    </row>
    <row r="5" spans="1:8" ht="13.5" thickBot="1">
      <c r="A5" s="97" t="s">
        <v>50</v>
      </c>
      <c r="B5" s="97"/>
      <c r="C5" s="97"/>
      <c r="D5" s="97"/>
      <c r="E5" s="97"/>
      <c r="F5" s="97"/>
      <c r="G5" s="97"/>
      <c r="H5" s="97"/>
    </row>
    <row r="6" spans="1:8" ht="13.5" thickTop="1">
      <c r="A6" s="100" t="s">
        <v>0</v>
      </c>
      <c r="B6" s="98" t="s">
        <v>2</v>
      </c>
      <c r="C6" s="98" t="s">
        <v>1</v>
      </c>
      <c r="D6" s="98" t="s">
        <v>3</v>
      </c>
      <c r="E6" s="98" t="s">
        <v>4</v>
      </c>
      <c r="F6" s="98"/>
      <c r="G6" s="98" t="s">
        <v>5</v>
      </c>
      <c r="H6" s="99"/>
    </row>
    <row r="7" spans="1:8" ht="12.75">
      <c r="A7" s="101"/>
      <c r="B7" s="102"/>
      <c r="C7" s="102"/>
      <c r="D7" s="102"/>
      <c r="E7" s="22" t="s">
        <v>6</v>
      </c>
      <c r="F7" s="22" t="s">
        <v>7</v>
      </c>
      <c r="G7" s="22" t="s">
        <v>6</v>
      </c>
      <c r="H7" s="23" t="s">
        <v>7</v>
      </c>
    </row>
    <row r="8" spans="1:8" ht="15" customHeight="1">
      <c r="A8" s="48">
        <v>600</v>
      </c>
      <c r="B8" s="49"/>
      <c r="C8" s="49"/>
      <c r="D8" s="50" t="s">
        <v>39</v>
      </c>
      <c r="E8" s="59">
        <f>SUM(E9)</f>
        <v>63913</v>
      </c>
      <c r="F8" s="59"/>
      <c r="G8" s="59">
        <f>SUM(G9)</f>
        <v>63913</v>
      </c>
      <c r="H8" s="60"/>
    </row>
    <row r="9" spans="1:8" ht="20.25" customHeight="1">
      <c r="A9" s="55"/>
      <c r="B9" s="56">
        <v>60014</v>
      </c>
      <c r="C9" s="56"/>
      <c r="D9" s="57" t="s">
        <v>40</v>
      </c>
      <c r="E9" s="61">
        <f>SUM(E10)</f>
        <v>63913</v>
      </c>
      <c r="F9" s="61"/>
      <c r="G9" s="61">
        <f>SUM(G11)</f>
        <v>63913</v>
      </c>
      <c r="H9" s="62"/>
    </row>
    <row r="10" spans="1:8" ht="73.5" customHeight="1">
      <c r="A10" s="48"/>
      <c r="B10" s="49"/>
      <c r="C10" s="52">
        <v>2320</v>
      </c>
      <c r="D10" s="53" t="s">
        <v>41</v>
      </c>
      <c r="E10" s="58">
        <v>63913</v>
      </c>
      <c r="F10" s="58"/>
      <c r="G10" s="58"/>
      <c r="H10" s="63"/>
    </row>
    <row r="11" spans="1:8" ht="19.5" customHeight="1">
      <c r="A11" s="48"/>
      <c r="B11" s="49"/>
      <c r="C11" s="52">
        <v>4300</v>
      </c>
      <c r="D11" s="54" t="s">
        <v>8</v>
      </c>
      <c r="E11" s="58"/>
      <c r="F11" s="58"/>
      <c r="G11" s="58">
        <v>63913</v>
      </c>
      <c r="H11" s="63"/>
    </row>
    <row r="12" spans="1:8" ht="45">
      <c r="A12" s="48">
        <v>751</v>
      </c>
      <c r="B12" s="49"/>
      <c r="C12" s="49"/>
      <c r="D12" s="51" t="s">
        <v>44</v>
      </c>
      <c r="E12" s="59">
        <f>SUM(E13)</f>
        <v>2065</v>
      </c>
      <c r="F12" s="59"/>
      <c r="G12" s="59">
        <f>SUM(G13)</f>
        <v>2065</v>
      </c>
      <c r="H12" s="60"/>
    </row>
    <row r="13" spans="1:8" ht="83.25" customHeight="1">
      <c r="A13" s="48"/>
      <c r="B13" s="56">
        <v>75109</v>
      </c>
      <c r="C13" s="56"/>
      <c r="D13" s="65" t="s">
        <v>45</v>
      </c>
      <c r="E13" s="61">
        <f>SUM(E14)</f>
        <v>2065</v>
      </c>
      <c r="F13" s="61"/>
      <c r="G13" s="61">
        <f>SUM(G15:G18)</f>
        <v>2065</v>
      </c>
      <c r="H13" s="62"/>
    </row>
    <row r="14" spans="1:8" ht="66" customHeight="1">
      <c r="A14" s="48"/>
      <c r="B14" s="49"/>
      <c r="C14" s="52">
        <v>2010</v>
      </c>
      <c r="D14" s="53" t="s">
        <v>46</v>
      </c>
      <c r="E14" s="58">
        <v>2065</v>
      </c>
      <c r="F14" s="58"/>
      <c r="G14" s="58"/>
      <c r="H14" s="63"/>
    </row>
    <row r="15" spans="1:8" ht="26.25" customHeight="1">
      <c r="A15" s="48"/>
      <c r="B15" s="49"/>
      <c r="C15" s="52">
        <v>3030</v>
      </c>
      <c r="D15" s="53" t="s">
        <v>47</v>
      </c>
      <c r="E15" s="58"/>
      <c r="F15" s="58"/>
      <c r="G15" s="58">
        <v>1470</v>
      </c>
      <c r="H15" s="63"/>
    </row>
    <row r="16" spans="1:8" ht="12.75">
      <c r="A16" s="48"/>
      <c r="B16" s="49"/>
      <c r="C16" s="52">
        <v>4170</v>
      </c>
      <c r="D16" s="53" t="s">
        <v>11</v>
      </c>
      <c r="E16" s="58"/>
      <c r="F16" s="58"/>
      <c r="G16" s="58">
        <v>400</v>
      </c>
      <c r="H16" s="63"/>
    </row>
    <row r="17" spans="1:8" ht="22.5">
      <c r="A17" s="48"/>
      <c r="B17" s="49"/>
      <c r="C17" s="52">
        <v>4210</v>
      </c>
      <c r="D17" s="53" t="s">
        <v>18</v>
      </c>
      <c r="E17" s="58"/>
      <c r="F17" s="58"/>
      <c r="G17" s="58">
        <v>150</v>
      </c>
      <c r="H17" s="63"/>
    </row>
    <row r="18" spans="1:8" ht="12.75">
      <c r="A18" s="48"/>
      <c r="B18" s="49"/>
      <c r="C18" s="52">
        <v>4300</v>
      </c>
      <c r="D18" s="54" t="s">
        <v>8</v>
      </c>
      <c r="E18" s="58"/>
      <c r="F18" s="58"/>
      <c r="G18" s="58">
        <v>45</v>
      </c>
      <c r="H18" s="63"/>
    </row>
    <row r="19" spans="1:8" ht="21" customHeight="1">
      <c r="A19" s="48">
        <v>852</v>
      </c>
      <c r="B19" s="49"/>
      <c r="C19" s="49"/>
      <c r="D19" s="50" t="s">
        <v>23</v>
      </c>
      <c r="E19" s="66">
        <f>SUM(E20+E25+E29+E32)</f>
        <v>91300</v>
      </c>
      <c r="F19" s="66">
        <f>SUM(F20+F25+F29+F32)</f>
        <v>300</v>
      </c>
      <c r="G19" s="66">
        <f>SUM(G20+G29+G32)</f>
        <v>91000</v>
      </c>
      <c r="H19" s="67">
        <f>SUM(H25+H29)</f>
        <v>300</v>
      </c>
    </row>
    <row r="20" spans="1:8" ht="85.5" customHeight="1">
      <c r="A20" s="55"/>
      <c r="B20" s="56">
        <v>85212</v>
      </c>
      <c r="C20" s="56"/>
      <c r="D20" s="65" t="s">
        <v>48</v>
      </c>
      <c r="E20" s="68">
        <f>SUM(E21)</f>
        <v>89000</v>
      </c>
      <c r="F20" s="68"/>
      <c r="G20" s="68">
        <f>SUM(G22)</f>
        <v>89000</v>
      </c>
      <c r="H20" s="69"/>
    </row>
    <row r="21" spans="1:8" ht="78" customHeight="1">
      <c r="A21" s="48"/>
      <c r="B21" s="49"/>
      <c r="C21" s="52">
        <v>2010</v>
      </c>
      <c r="D21" s="53" t="s">
        <v>46</v>
      </c>
      <c r="E21" s="70">
        <v>89000</v>
      </c>
      <c r="F21" s="70"/>
      <c r="G21" s="70"/>
      <c r="H21" s="71"/>
    </row>
    <row r="22" spans="1:8" ht="42.75" customHeight="1" thickBot="1">
      <c r="A22" s="48"/>
      <c r="B22" s="49"/>
      <c r="C22" s="52">
        <v>3110</v>
      </c>
      <c r="D22" s="53" t="s">
        <v>29</v>
      </c>
      <c r="E22" s="70"/>
      <c r="F22" s="70"/>
      <c r="G22" s="70">
        <v>89000</v>
      </c>
      <c r="H22" s="71"/>
    </row>
    <row r="23" spans="1:8" ht="17.25" customHeight="1" thickTop="1">
      <c r="A23" s="100" t="s">
        <v>0</v>
      </c>
      <c r="B23" s="98" t="s">
        <v>2</v>
      </c>
      <c r="C23" s="98" t="s">
        <v>1</v>
      </c>
      <c r="D23" s="98" t="s">
        <v>3</v>
      </c>
      <c r="E23" s="98" t="s">
        <v>4</v>
      </c>
      <c r="F23" s="98"/>
      <c r="G23" s="98" t="s">
        <v>5</v>
      </c>
      <c r="H23" s="99"/>
    </row>
    <row r="24" spans="1:8" ht="13.5" customHeight="1">
      <c r="A24" s="101"/>
      <c r="B24" s="102"/>
      <c r="C24" s="102"/>
      <c r="D24" s="102"/>
      <c r="E24" s="22" t="s">
        <v>6</v>
      </c>
      <c r="F24" s="22" t="s">
        <v>7</v>
      </c>
      <c r="G24" s="22" t="s">
        <v>6</v>
      </c>
      <c r="H24" s="23" t="s">
        <v>7</v>
      </c>
    </row>
    <row r="25" spans="1:8" ht="108" customHeight="1">
      <c r="A25" s="48"/>
      <c r="B25" s="49">
        <v>85213</v>
      </c>
      <c r="C25" s="49"/>
      <c r="D25" s="65" t="s">
        <v>25</v>
      </c>
      <c r="E25" s="68">
        <f>SUM(E26)</f>
        <v>300</v>
      </c>
      <c r="F25" s="68">
        <f>SUM(F27)</f>
        <v>300</v>
      </c>
      <c r="G25" s="68">
        <v>0</v>
      </c>
      <c r="H25" s="69">
        <f>SUM(H28)</f>
        <v>300</v>
      </c>
    </row>
    <row r="26" spans="1:8" ht="71.25" customHeight="1">
      <c r="A26" s="64"/>
      <c r="B26" s="52"/>
      <c r="C26" s="52">
        <v>2010</v>
      </c>
      <c r="D26" s="53" t="s">
        <v>46</v>
      </c>
      <c r="E26" s="70">
        <v>300</v>
      </c>
      <c r="F26" s="70"/>
      <c r="G26" s="70"/>
      <c r="H26" s="71"/>
    </row>
    <row r="27" spans="1:8" ht="45">
      <c r="A27" s="48"/>
      <c r="B27" s="49"/>
      <c r="C27" s="52">
        <v>2030</v>
      </c>
      <c r="D27" s="53" t="s">
        <v>13</v>
      </c>
      <c r="E27" s="70"/>
      <c r="F27" s="70">
        <v>300</v>
      </c>
      <c r="G27" s="70"/>
      <c r="H27" s="71"/>
    </row>
    <row r="28" spans="1:8" ht="22.5">
      <c r="A28" s="48"/>
      <c r="B28" s="49"/>
      <c r="C28" s="52">
        <v>4130</v>
      </c>
      <c r="D28" s="53" t="s">
        <v>27</v>
      </c>
      <c r="E28" s="70"/>
      <c r="F28" s="70"/>
      <c r="G28" s="70"/>
      <c r="H28" s="71">
        <v>300</v>
      </c>
    </row>
    <row r="29" spans="1:8" ht="42.75">
      <c r="A29" s="48"/>
      <c r="B29" s="72">
        <v>85214</v>
      </c>
      <c r="C29" s="72"/>
      <c r="D29" s="73" t="s">
        <v>26</v>
      </c>
      <c r="E29" s="74">
        <f>SUM(E30:E30)</f>
        <v>1000</v>
      </c>
      <c r="F29" s="74"/>
      <c r="G29" s="75">
        <f>SUM(G31)</f>
        <v>1000</v>
      </c>
      <c r="H29" s="69"/>
    </row>
    <row r="30" spans="1:8" ht="45">
      <c r="A30" s="48"/>
      <c r="B30" s="76"/>
      <c r="C30" s="77">
        <v>2030</v>
      </c>
      <c r="D30" s="53" t="s">
        <v>13</v>
      </c>
      <c r="E30" s="78">
        <v>1000</v>
      </c>
      <c r="F30" s="78"/>
      <c r="G30" s="79"/>
      <c r="H30" s="71"/>
    </row>
    <row r="31" spans="1:8" ht="12.75">
      <c r="A31" s="48"/>
      <c r="B31" s="76"/>
      <c r="C31" s="77">
        <v>3110</v>
      </c>
      <c r="D31" s="80" t="s">
        <v>29</v>
      </c>
      <c r="E31" s="78"/>
      <c r="F31" s="78"/>
      <c r="G31" s="79">
        <v>1000</v>
      </c>
      <c r="H31" s="71"/>
    </row>
    <row r="32" spans="1:8" ht="12.75">
      <c r="A32" s="55"/>
      <c r="B32" s="72">
        <v>85216</v>
      </c>
      <c r="C32" s="72"/>
      <c r="D32" s="73" t="s">
        <v>49</v>
      </c>
      <c r="E32" s="81">
        <f>SUM(E33)</f>
        <v>1000</v>
      </c>
      <c r="F32" s="81"/>
      <c r="G32" s="82">
        <f>SUM(G34)</f>
        <v>1000</v>
      </c>
      <c r="H32" s="69"/>
    </row>
    <row r="33" spans="1:8" ht="45">
      <c r="A33" s="48"/>
      <c r="B33" s="76"/>
      <c r="C33" s="77">
        <v>2030</v>
      </c>
      <c r="D33" s="53" t="s">
        <v>13</v>
      </c>
      <c r="E33" s="83">
        <v>1000</v>
      </c>
      <c r="F33" s="83"/>
      <c r="G33" s="84"/>
      <c r="H33" s="71"/>
    </row>
    <row r="34" spans="1:8" ht="12.75">
      <c r="A34" s="48"/>
      <c r="B34" s="76"/>
      <c r="C34" s="77">
        <v>3110</v>
      </c>
      <c r="D34" s="80" t="s">
        <v>29</v>
      </c>
      <c r="E34" s="83"/>
      <c r="F34" s="83"/>
      <c r="G34" s="84">
        <v>1000</v>
      </c>
      <c r="H34" s="71"/>
    </row>
    <row r="35" spans="1:8" ht="12.75">
      <c r="A35" s="48"/>
      <c r="B35" s="85"/>
      <c r="C35" s="86"/>
      <c r="D35" s="65" t="s">
        <v>12</v>
      </c>
      <c r="E35" s="69">
        <f>SUM(E19+E12+E8)</f>
        <v>157278</v>
      </c>
      <c r="F35" s="69">
        <f>SUM(F19+F12+F8)</f>
        <v>300</v>
      </c>
      <c r="G35" s="69">
        <f>SUM(G19+G12+G8)</f>
        <v>156978</v>
      </c>
      <c r="H35" s="69">
        <f>SUM(H19+H12+H8)</f>
        <v>300</v>
      </c>
    </row>
    <row r="37" ht="12.75">
      <c r="G37" t="s">
        <v>58</v>
      </c>
    </row>
    <row r="38" ht="12.75">
      <c r="G38" t="s">
        <v>59</v>
      </c>
    </row>
  </sheetData>
  <mergeCells count="16">
    <mergeCell ref="E23:F23"/>
    <mergeCell ref="G23:H23"/>
    <mergeCell ref="A23:A24"/>
    <mergeCell ref="B23:B24"/>
    <mergeCell ref="C23:C24"/>
    <mergeCell ref="D23:D24"/>
    <mergeCell ref="E6:F6"/>
    <mergeCell ref="G6:H6"/>
    <mergeCell ref="A6:A7"/>
    <mergeCell ref="B6:B7"/>
    <mergeCell ref="C6:C7"/>
    <mergeCell ref="D6:D7"/>
    <mergeCell ref="G1:H1"/>
    <mergeCell ref="G3:H3"/>
    <mergeCell ref="G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E50" sqref="E50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6.57421875" style="0" customWidth="1"/>
    <col min="4" max="4" width="32.140625" style="0" customWidth="1"/>
    <col min="5" max="6" width="14.8515625" style="0" customWidth="1"/>
  </cols>
  <sheetData>
    <row r="1" spans="5:6" ht="12.75">
      <c r="E1" s="95" t="s">
        <v>14</v>
      </c>
      <c r="F1" s="95"/>
    </row>
    <row r="2" spans="5:6" ht="12.75">
      <c r="E2" s="14" t="s">
        <v>42</v>
      </c>
      <c r="F2" s="14"/>
    </row>
    <row r="3" spans="5:6" ht="12.75">
      <c r="E3" s="95" t="s">
        <v>9</v>
      </c>
      <c r="F3" s="95"/>
    </row>
    <row r="4" spans="5:6" ht="12.75">
      <c r="E4" s="96" t="s">
        <v>43</v>
      </c>
      <c r="F4" s="96"/>
    </row>
    <row r="5" spans="1:6" ht="12.75">
      <c r="A5" s="97" t="s">
        <v>57</v>
      </c>
      <c r="B5" s="97"/>
      <c r="C5" s="97"/>
      <c r="D5" s="97"/>
      <c r="E5" s="97"/>
      <c r="F5" s="97"/>
    </row>
    <row r="6" ht="13.5" thickBot="1"/>
    <row r="7" spans="1:6" ht="11.25" customHeight="1" thickTop="1">
      <c r="A7" s="105" t="s">
        <v>0</v>
      </c>
      <c r="B7" s="103" t="s">
        <v>2</v>
      </c>
      <c r="C7" s="103" t="s">
        <v>1</v>
      </c>
      <c r="D7" s="103" t="s">
        <v>3</v>
      </c>
      <c r="E7" s="103" t="s">
        <v>5</v>
      </c>
      <c r="F7" s="104"/>
    </row>
    <row r="8" spans="1:6" ht="9.75" customHeight="1">
      <c r="A8" s="106"/>
      <c r="B8" s="107"/>
      <c r="C8" s="107"/>
      <c r="D8" s="107"/>
      <c r="E8" s="3" t="s">
        <v>6</v>
      </c>
      <c r="F8" s="7" t="s">
        <v>7</v>
      </c>
    </row>
    <row r="9" spans="1:6" ht="12.75">
      <c r="A9" s="2">
        <v>700</v>
      </c>
      <c r="B9" s="10"/>
      <c r="C9" s="10"/>
      <c r="D9" s="12" t="s">
        <v>16</v>
      </c>
      <c r="E9" s="44">
        <f>SUM(E10)</f>
        <v>1540</v>
      </c>
      <c r="F9" s="5">
        <f>SUM(F10)</f>
        <v>1540</v>
      </c>
    </row>
    <row r="10" spans="1:6" ht="23.25" customHeight="1">
      <c r="A10" s="4"/>
      <c r="B10" s="15">
        <v>70005</v>
      </c>
      <c r="C10" s="15"/>
      <c r="D10" s="19" t="s">
        <v>17</v>
      </c>
      <c r="E10" s="20">
        <f>SUM(E12:E12)</f>
        <v>1540</v>
      </c>
      <c r="F10" s="6">
        <f>SUM(F11)</f>
        <v>1540</v>
      </c>
    </row>
    <row r="11" spans="1:6" ht="13.5" customHeight="1">
      <c r="A11" s="4"/>
      <c r="B11" s="15"/>
      <c r="C11" s="16">
        <v>4300</v>
      </c>
      <c r="D11" s="17" t="s">
        <v>8</v>
      </c>
      <c r="E11" s="32"/>
      <c r="F11" s="33">
        <v>1540</v>
      </c>
    </row>
    <row r="12" spans="1:6" ht="24">
      <c r="A12" s="2"/>
      <c r="B12" s="10"/>
      <c r="C12" s="16">
        <v>4610</v>
      </c>
      <c r="D12" s="17" t="s">
        <v>51</v>
      </c>
      <c r="E12" s="32">
        <v>1540</v>
      </c>
      <c r="F12" s="33"/>
    </row>
    <row r="13" spans="1:6" ht="12.75">
      <c r="A13" s="2">
        <v>750</v>
      </c>
      <c r="B13" s="10"/>
      <c r="C13" s="10"/>
      <c r="D13" s="18" t="s">
        <v>21</v>
      </c>
      <c r="E13" s="44">
        <f>SUM(E14)</f>
        <v>9000</v>
      </c>
      <c r="F13" s="5">
        <f>SUM(F14)</f>
        <v>9000</v>
      </c>
    </row>
    <row r="14" spans="1:6" ht="12.75">
      <c r="A14" s="4"/>
      <c r="B14" s="15">
        <v>75023</v>
      </c>
      <c r="C14" s="15"/>
      <c r="D14" s="19" t="s">
        <v>22</v>
      </c>
      <c r="E14" s="20">
        <f>SUM(E15:E17)</f>
        <v>9000</v>
      </c>
      <c r="F14" s="6">
        <f>SUM(F15:F17)</f>
        <v>9000</v>
      </c>
    </row>
    <row r="15" spans="1:6" ht="15" customHeight="1">
      <c r="A15" s="4"/>
      <c r="B15" s="15"/>
      <c r="C15" s="16">
        <v>4040</v>
      </c>
      <c r="D15" s="17" t="s">
        <v>34</v>
      </c>
      <c r="E15" s="32"/>
      <c r="F15" s="33">
        <v>9000</v>
      </c>
    </row>
    <row r="16" spans="1:6" ht="16.5" customHeight="1">
      <c r="A16" s="2"/>
      <c r="B16" s="10"/>
      <c r="C16" s="16">
        <v>4110</v>
      </c>
      <c r="D16" s="17" t="s">
        <v>15</v>
      </c>
      <c r="E16" s="32">
        <v>5200</v>
      </c>
      <c r="F16" s="33">
        <v>0</v>
      </c>
    </row>
    <row r="17" spans="1:6" ht="12.75" customHeight="1">
      <c r="A17" s="2"/>
      <c r="B17" s="10"/>
      <c r="C17" s="16">
        <v>4430</v>
      </c>
      <c r="D17" s="17" t="s">
        <v>31</v>
      </c>
      <c r="E17" s="32">
        <v>3800</v>
      </c>
      <c r="F17" s="33">
        <v>0</v>
      </c>
    </row>
    <row r="18" spans="1:6" ht="12.75" customHeight="1">
      <c r="A18" s="2">
        <v>801</v>
      </c>
      <c r="B18" s="10"/>
      <c r="C18" s="10"/>
      <c r="D18" s="12" t="s">
        <v>10</v>
      </c>
      <c r="E18" s="5">
        <f>SUM(E19+E25)</f>
        <v>77933</v>
      </c>
      <c r="F18" s="5">
        <f>SUM(F19+F25)</f>
        <v>77933</v>
      </c>
    </row>
    <row r="19" spans="1:6" ht="12.75" customHeight="1">
      <c r="A19" s="2"/>
      <c r="B19" s="15">
        <v>80101</v>
      </c>
      <c r="C19" s="15"/>
      <c r="D19" s="25" t="s">
        <v>28</v>
      </c>
      <c r="E19" s="20">
        <f>SUM(E20:E24)</f>
        <v>10000</v>
      </c>
      <c r="F19" s="6">
        <f>SUM(F20:F24)</f>
        <v>77933</v>
      </c>
    </row>
    <row r="20" spans="1:6" ht="24" customHeight="1">
      <c r="A20" s="27"/>
      <c r="B20" s="16"/>
      <c r="C20" s="16">
        <v>3020</v>
      </c>
      <c r="D20" s="17" t="s">
        <v>32</v>
      </c>
      <c r="E20" s="32">
        <v>0</v>
      </c>
      <c r="F20" s="33">
        <v>4785</v>
      </c>
    </row>
    <row r="21" spans="1:6" ht="15.75" customHeight="1">
      <c r="A21" s="27"/>
      <c r="B21" s="16"/>
      <c r="C21" s="16">
        <v>4010</v>
      </c>
      <c r="D21" s="17" t="s">
        <v>24</v>
      </c>
      <c r="E21" s="32"/>
      <c r="F21" s="33">
        <v>62961</v>
      </c>
    </row>
    <row r="22" spans="1:6" ht="14.25" customHeight="1">
      <c r="A22" s="27"/>
      <c r="B22" s="16"/>
      <c r="C22" s="16">
        <v>4110</v>
      </c>
      <c r="D22" s="17" t="s">
        <v>15</v>
      </c>
      <c r="E22" s="32"/>
      <c r="F22" s="33">
        <v>8771</v>
      </c>
    </row>
    <row r="23" spans="1:6" ht="12.75" customHeight="1">
      <c r="A23" s="27"/>
      <c r="B23" s="16"/>
      <c r="C23" s="16">
        <v>4120</v>
      </c>
      <c r="D23" s="17" t="s">
        <v>33</v>
      </c>
      <c r="E23" s="32"/>
      <c r="F23" s="33">
        <v>1416</v>
      </c>
    </row>
    <row r="24" spans="1:6" ht="12.75" customHeight="1">
      <c r="A24" s="27"/>
      <c r="B24" s="16"/>
      <c r="C24" s="16">
        <v>4170</v>
      </c>
      <c r="D24" s="17" t="s">
        <v>11</v>
      </c>
      <c r="E24" s="32">
        <v>10000</v>
      </c>
      <c r="F24" s="33"/>
    </row>
    <row r="25" spans="1:6" ht="12.75">
      <c r="A25" s="2"/>
      <c r="B25" s="15">
        <v>80104</v>
      </c>
      <c r="C25" s="15"/>
      <c r="D25" s="25" t="s">
        <v>19</v>
      </c>
      <c r="E25" s="20">
        <f>SUM(E26:E31)</f>
        <v>67933</v>
      </c>
      <c r="F25" s="6">
        <f>SUM(F26:F31)</f>
        <v>0</v>
      </c>
    </row>
    <row r="26" spans="1:6" ht="24">
      <c r="A26" s="2"/>
      <c r="B26" s="15"/>
      <c r="C26" s="16">
        <v>3020</v>
      </c>
      <c r="D26" s="17" t="s">
        <v>32</v>
      </c>
      <c r="E26" s="32">
        <v>4780</v>
      </c>
      <c r="F26" s="33"/>
    </row>
    <row r="27" spans="1:6" ht="17.25" customHeight="1">
      <c r="A27" s="2"/>
      <c r="B27" s="15"/>
      <c r="C27" s="16">
        <v>4040</v>
      </c>
      <c r="D27" s="17" t="s">
        <v>34</v>
      </c>
      <c r="E27" s="32">
        <v>1509</v>
      </c>
      <c r="F27" s="33"/>
    </row>
    <row r="28" spans="1:6" ht="15.75" customHeight="1">
      <c r="A28" s="2"/>
      <c r="B28" s="15"/>
      <c r="C28" s="16">
        <v>4010</v>
      </c>
      <c r="D28" s="17" t="s">
        <v>24</v>
      </c>
      <c r="E28" s="32">
        <v>44846</v>
      </c>
      <c r="F28" s="33"/>
    </row>
    <row r="29" spans="1:6" ht="16.5" customHeight="1">
      <c r="A29" s="2"/>
      <c r="B29" s="15"/>
      <c r="C29" s="16">
        <v>4110</v>
      </c>
      <c r="D29" s="17" t="s">
        <v>15</v>
      </c>
      <c r="E29" s="32">
        <v>8776</v>
      </c>
      <c r="F29" s="33"/>
    </row>
    <row r="30" spans="1:6" ht="12.75">
      <c r="A30" s="2"/>
      <c r="B30" s="15"/>
      <c r="C30" s="16">
        <v>4120</v>
      </c>
      <c r="D30" s="26" t="s">
        <v>33</v>
      </c>
      <c r="E30" s="32">
        <v>1416</v>
      </c>
      <c r="F30" s="33"/>
    </row>
    <row r="31" spans="1:6" ht="12.75">
      <c r="A31" s="2"/>
      <c r="B31" s="15"/>
      <c r="C31" s="16">
        <v>4170</v>
      </c>
      <c r="D31" s="9" t="s">
        <v>11</v>
      </c>
      <c r="E31" s="32">
        <v>6606</v>
      </c>
      <c r="F31" s="33"/>
    </row>
    <row r="32" spans="1:6" ht="11.25" customHeight="1">
      <c r="A32" s="2">
        <v>851</v>
      </c>
      <c r="B32" s="34"/>
      <c r="C32" s="34"/>
      <c r="D32" s="18" t="s">
        <v>36</v>
      </c>
      <c r="E32" s="45">
        <f>SUM(E33)</f>
        <v>2060</v>
      </c>
      <c r="F32" s="46">
        <f>SUM(F33)</f>
        <v>2060</v>
      </c>
    </row>
    <row r="33" spans="1:6" ht="12.75" customHeight="1">
      <c r="A33" s="4"/>
      <c r="B33" s="40">
        <v>85154</v>
      </c>
      <c r="C33" s="40"/>
      <c r="D33" s="19" t="s">
        <v>37</v>
      </c>
      <c r="E33" s="41">
        <f>SUM(E34:E38)</f>
        <v>2060</v>
      </c>
      <c r="F33" s="47">
        <f>SUM(F34:F38)</f>
        <v>2060</v>
      </c>
    </row>
    <row r="34" spans="1:6" ht="12.75" customHeight="1">
      <c r="A34" s="89"/>
      <c r="B34" s="90"/>
      <c r="C34" s="90">
        <v>4040</v>
      </c>
      <c r="D34" s="17" t="s">
        <v>34</v>
      </c>
      <c r="E34" s="91">
        <v>60</v>
      </c>
      <c r="F34" s="39"/>
    </row>
    <row r="35" spans="1:6" ht="12.75" customHeight="1">
      <c r="A35" s="89"/>
      <c r="B35" s="90"/>
      <c r="C35" s="90">
        <v>4170</v>
      </c>
      <c r="D35" s="9" t="s">
        <v>11</v>
      </c>
      <c r="E35" s="91">
        <v>1500</v>
      </c>
      <c r="F35" s="39"/>
    </row>
    <row r="36" spans="1:6" ht="12.75" customHeight="1">
      <c r="A36" s="89"/>
      <c r="B36" s="90"/>
      <c r="C36" s="90">
        <v>4210</v>
      </c>
      <c r="D36" s="9" t="s">
        <v>52</v>
      </c>
      <c r="E36" s="91"/>
      <c r="F36" s="39">
        <v>1560</v>
      </c>
    </row>
    <row r="37" spans="1:6" ht="36.75" customHeight="1">
      <c r="A37" s="89"/>
      <c r="B37" s="90"/>
      <c r="C37" s="90">
        <v>4740</v>
      </c>
      <c r="D37" s="24" t="s">
        <v>35</v>
      </c>
      <c r="E37" s="91">
        <v>500</v>
      </c>
      <c r="F37" s="39"/>
    </row>
    <row r="38" spans="1:6" ht="24" customHeight="1">
      <c r="A38" s="89"/>
      <c r="B38" s="90"/>
      <c r="C38" s="29">
        <v>4750</v>
      </c>
      <c r="D38" s="24" t="s">
        <v>30</v>
      </c>
      <c r="E38" s="91"/>
      <c r="F38" s="39">
        <v>500</v>
      </c>
    </row>
    <row r="39" spans="1:6" ht="24" customHeight="1">
      <c r="A39" s="93">
        <v>900</v>
      </c>
      <c r="B39" s="94"/>
      <c r="C39" s="42"/>
      <c r="D39" s="43" t="s">
        <v>54</v>
      </c>
      <c r="E39" s="45">
        <f>SUM(E40)</f>
        <v>3760</v>
      </c>
      <c r="F39" s="46">
        <f>SUM(F40)</f>
        <v>3760</v>
      </c>
    </row>
    <row r="40" spans="1:6" ht="12.75">
      <c r="A40" s="4"/>
      <c r="B40" s="37">
        <v>90015</v>
      </c>
      <c r="C40" s="37"/>
      <c r="D40" s="1" t="s">
        <v>38</v>
      </c>
      <c r="E40" s="38">
        <f>SUM(E41:E43)</f>
        <v>3760</v>
      </c>
      <c r="F40" s="11">
        <f>SUM(F41:F41)</f>
        <v>3760</v>
      </c>
    </row>
    <row r="41" spans="1:6" ht="12.75">
      <c r="A41" s="2"/>
      <c r="B41" s="28"/>
      <c r="C41" s="28">
        <v>4270</v>
      </c>
      <c r="D41" s="9" t="s">
        <v>20</v>
      </c>
      <c r="E41" s="36"/>
      <c r="F41" s="21">
        <v>3760</v>
      </c>
    </row>
    <row r="42" spans="1:6" ht="12.75">
      <c r="A42" s="2"/>
      <c r="B42" s="28"/>
      <c r="C42" s="28">
        <v>4300</v>
      </c>
      <c r="D42" s="9" t="s">
        <v>8</v>
      </c>
      <c r="E42" s="13">
        <v>3660</v>
      </c>
      <c r="F42" s="92"/>
    </row>
    <row r="43" spans="1:6" ht="12.75">
      <c r="A43" s="2"/>
      <c r="B43" s="28"/>
      <c r="C43" s="28">
        <v>4580</v>
      </c>
      <c r="D43" s="9" t="s">
        <v>53</v>
      </c>
      <c r="E43" s="13">
        <v>100</v>
      </c>
      <c r="F43" s="92">
        <v>0</v>
      </c>
    </row>
    <row r="44" spans="1:6" ht="12.75">
      <c r="A44" s="2"/>
      <c r="B44" s="8"/>
      <c r="C44" s="30"/>
      <c r="D44" s="1" t="s">
        <v>12</v>
      </c>
      <c r="E44" s="35">
        <f>SUM(E32+E18+E13+E9)</f>
        <v>90533</v>
      </c>
      <c r="F44" s="11">
        <f>SUM(F32+F18+F13+F9)</f>
        <v>90533</v>
      </c>
    </row>
    <row r="45" spans="1:6" ht="12.75">
      <c r="A45" s="31"/>
      <c r="B45" s="31"/>
      <c r="C45" s="31"/>
      <c r="D45" s="31"/>
      <c r="E45" s="31"/>
      <c r="F45" s="31"/>
    </row>
    <row r="46" ht="12.75">
      <c r="E46" t="s">
        <v>61</v>
      </c>
    </row>
    <row r="47" ht="12.75">
      <c r="E47" t="s">
        <v>62</v>
      </c>
    </row>
  </sheetData>
  <mergeCells count="9">
    <mergeCell ref="E1:F1"/>
    <mergeCell ref="E3:F3"/>
    <mergeCell ref="E4:F4"/>
    <mergeCell ref="A5:F5"/>
    <mergeCell ref="E7:F7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5.421875" style="0" customWidth="1"/>
    <col min="2" max="2" width="6.8515625" style="0" customWidth="1"/>
    <col min="3" max="3" width="6.421875" style="0" customWidth="1"/>
    <col min="4" max="4" width="25.7109375" style="0" customWidth="1"/>
    <col min="5" max="5" width="10.8515625" style="0" customWidth="1"/>
    <col min="6" max="6" width="9.7109375" style="0" customWidth="1"/>
    <col min="7" max="8" width="10.421875" style="0" customWidth="1"/>
  </cols>
  <sheetData>
    <row r="1" spans="7:8" ht="12.75">
      <c r="G1" s="95" t="s">
        <v>56</v>
      </c>
      <c r="H1" s="95"/>
    </row>
    <row r="2" spans="7:8" ht="12.75">
      <c r="G2" s="14" t="s">
        <v>42</v>
      </c>
      <c r="H2" s="14"/>
    </row>
    <row r="3" spans="7:8" ht="12.75">
      <c r="G3" s="95" t="s">
        <v>9</v>
      </c>
      <c r="H3" s="95"/>
    </row>
    <row r="4" spans="7:8" ht="12.75">
      <c r="G4" s="96" t="s">
        <v>43</v>
      </c>
      <c r="H4" s="96"/>
    </row>
    <row r="5" spans="1:8" ht="27.75" customHeight="1" thickBot="1">
      <c r="A5" s="108" t="s">
        <v>55</v>
      </c>
      <c r="B5" s="108"/>
      <c r="C5" s="108"/>
      <c r="D5" s="108"/>
      <c r="E5" s="108"/>
      <c r="F5" s="108"/>
      <c r="G5" s="108"/>
      <c r="H5" s="108"/>
    </row>
    <row r="6" spans="1:8" ht="13.5" thickTop="1">
      <c r="A6" s="111" t="s">
        <v>0</v>
      </c>
      <c r="B6" s="109" t="s">
        <v>2</v>
      </c>
      <c r="C6" s="109" t="s">
        <v>1</v>
      </c>
      <c r="D6" s="109" t="s">
        <v>3</v>
      </c>
      <c r="E6" s="109" t="s">
        <v>4</v>
      </c>
      <c r="F6" s="109"/>
      <c r="G6" s="109" t="s">
        <v>5</v>
      </c>
      <c r="H6" s="110"/>
    </row>
    <row r="7" spans="1:8" ht="12.75">
      <c r="A7" s="112"/>
      <c r="B7" s="113"/>
      <c r="C7" s="113"/>
      <c r="D7" s="113"/>
      <c r="E7" s="87" t="s">
        <v>6</v>
      </c>
      <c r="F7" s="87" t="s">
        <v>7</v>
      </c>
      <c r="G7" s="87" t="s">
        <v>6</v>
      </c>
      <c r="H7" s="88" t="s">
        <v>7</v>
      </c>
    </row>
    <row r="8" spans="1:8" ht="45.75" customHeight="1">
      <c r="A8" s="48">
        <v>751</v>
      </c>
      <c r="B8" s="49"/>
      <c r="C8" s="49"/>
      <c r="D8" s="51" t="s">
        <v>44</v>
      </c>
      <c r="E8" s="59">
        <f>SUM(E9)</f>
        <v>2065</v>
      </c>
      <c r="F8" s="59"/>
      <c r="G8" s="59">
        <f>SUM(G9)</f>
        <v>2065</v>
      </c>
      <c r="H8" s="60"/>
    </row>
    <row r="9" spans="1:8" ht="69.75" customHeight="1">
      <c r="A9" s="48"/>
      <c r="B9" s="56">
        <v>75109</v>
      </c>
      <c r="C9" s="56"/>
      <c r="D9" s="65" t="s">
        <v>45</v>
      </c>
      <c r="E9" s="61">
        <f>SUM(E10)</f>
        <v>2065</v>
      </c>
      <c r="F9" s="61"/>
      <c r="G9" s="61">
        <f>SUM(G11:G14)</f>
        <v>2065</v>
      </c>
      <c r="H9" s="62"/>
    </row>
    <row r="10" spans="1:8" ht="72.75" customHeight="1">
      <c r="A10" s="48"/>
      <c r="B10" s="49"/>
      <c r="C10" s="52">
        <v>2010</v>
      </c>
      <c r="D10" s="53" t="s">
        <v>46</v>
      </c>
      <c r="E10" s="58">
        <v>2065</v>
      </c>
      <c r="F10" s="58"/>
      <c r="G10" s="58"/>
      <c r="H10" s="63"/>
    </row>
    <row r="11" spans="1:8" ht="29.25" customHeight="1">
      <c r="A11" s="48"/>
      <c r="B11" s="49"/>
      <c r="C11" s="52">
        <v>3030</v>
      </c>
      <c r="D11" s="53" t="s">
        <v>47</v>
      </c>
      <c r="E11" s="58"/>
      <c r="F11" s="58"/>
      <c r="G11" s="58">
        <v>1470</v>
      </c>
      <c r="H11" s="63"/>
    </row>
    <row r="12" spans="1:8" ht="15" customHeight="1">
      <c r="A12" s="48"/>
      <c r="B12" s="49"/>
      <c r="C12" s="52">
        <v>4170</v>
      </c>
      <c r="D12" s="53" t="s">
        <v>11</v>
      </c>
      <c r="E12" s="58"/>
      <c r="F12" s="58"/>
      <c r="G12" s="58">
        <v>400</v>
      </c>
      <c r="H12" s="63"/>
    </row>
    <row r="13" spans="1:8" ht="16.5" customHeight="1">
      <c r="A13" s="48"/>
      <c r="B13" s="49"/>
      <c r="C13" s="52">
        <v>4210</v>
      </c>
      <c r="D13" s="53" t="s">
        <v>18</v>
      </c>
      <c r="E13" s="58"/>
      <c r="F13" s="58"/>
      <c r="G13" s="58">
        <v>150</v>
      </c>
      <c r="H13" s="63"/>
    </row>
    <row r="14" spans="1:8" ht="12.75">
      <c r="A14" s="48"/>
      <c r="B14" s="49"/>
      <c r="C14" s="52">
        <v>4300</v>
      </c>
      <c r="D14" s="54" t="s">
        <v>8</v>
      </c>
      <c r="E14" s="58"/>
      <c r="F14" s="58"/>
      <c r="G14" s="58">
        <v>45</v>
      </c>
      <c r="H14" s="63"/>
    </row>
    <row r="15" spans="1:8" ht="12.75">
      <c r="A15" s="48">
        <v>852</v>
      </c>
      <c r="B15" s="49"/>
      <c r="C15" s="49"/>
      <c r="D15" s="50" t="s">
        <v>23</v>
      </c>
      <c r="E15" s="66">
        <f>SUM(E16+E19)</f>
        <v>89300</v>
      </c>
      <c r="F15" s="66">
        <f>SUM(F16+F19)</f>
        <v>0</v>
      </c>
      <c r="G15" s="66">
        <f>SUM(G16+G19)</f>
        <v>89300</v>
      </c>
      <c r="H15" s="67">
        <f>SUM(H19)</f>
        <v>0</v>
      </c>
    </row>
    <row r="16" spans="1:8" ht="66" customHeight="1">
      <c r="A16" s="55"/>
      <c r="B16" s="56">
        <v>85212</v>
      </c>
      <c r="C16" s="56"/>
      <c r="D16" s="65" t="s">
        <v>48</v>
      </c>
      <c r="E16" s="68">
        <f>SUM(E17)</f>
        <v>89000</v>
      </c>
      <c r="F16" s="68"/>
      <c r="G16" s="68">
        <f>SUM(G18)</f>
        <v>89000</v>
      </c>
      <c r="H16" s="69"/>
    </row>
    <row r="17" spans="1:8" ht="69.75" customHeight="1">
      <c r="A17" s="48"/>
      <c r="B17" s="49"/>
      <c r="C17" s="52">
        <v>2010</v>
      </c>
      <c r="D17" s="53" t="s">
        <v>46</v>
      </c>
      <c r="E17" s="70">
        <v>89000</v>
      </c>
      <c r="F17" s="70"/>
      <c r="G17" s="70"/>
      <c r="H17" s="71"/>
    </row>
    <row r="18" spans="1:8" ht="14.25" customHeight="1">
      <c r="A18" s="48"/>
      <c r="B18" s="49"/>
      <c r="C18" s="52">
        <v>3110</v>
      </c>
      <c r="D18" s="53" t="s">
        <v>29</v>
      </c>
      <c r="E18" s="70"/>
      <c r="F18" s="70"/>
      <c r="G18" s="70">
        <v>89000</v>
      </c>
      <c r="H18" s="71"/>
    </row>
    <row r="19" spans="1:8" ht="96" customHeight="1">
      <c r="A19" s="48"/>
      <c r="B19" s="49">
        <v>85213</v>
      </c>
      <c r="C19" s="49"/>
      <c r="D19" s="65" t="s">
        <v>25</v>
      </c>
      <c r="E19" s="68">
        <f>SUM(E20)</f>
        <v>300</v>
      </c>
      <c r="F19" s="68"/>
      <c r="G19" s="68">
        <f>SUM(G21)</f>
        <v>300</v>
      </c>
      <c r="H19" s="69">
        <f>SUM(H21)</f>
        <v>0</v>
      </c>
    </row>
    <row r="20" spans="1:8" ht="56.25" customHeight="1">
      <c r="A20" s="64"/>
      <c r="B20" s="52"/>
      <c r="C20" s="52">
        <v>2010</v>
      </c>
      <c r="D20" s="53" t="s">
        <v>46</v>
      </c>
      <c r="E20" s="70">
        <v>300</v>
      </c>
      <c r="F20" s="70"/>
      <c r="G20" s="70"/>
      <c r="H20" s="71"/>
    </row>
    <row r="21" spans="1:8" ht="23.25" customHeight="1">
      <c r="A21" s="48"/>
      <c r="B21" s="49"/>
      <c r="C21" s="52">
        <v>4130</v>
      </c>
      <c r="D21" s="53" t="s">
        <v>27</v>
      </c>
      <c r="E21" s="70"/>
      <c r="F21" s="70"/>
      <c r="G21" s="70">
        <v>300</v>
      </c>
      <c r="H21" s="71"/>
    </row>
    <row r="22" spans="1:8" ht="12.75">
      <c r="A22" s="48"/>
      <c r="B22" s="85"/>
      <c r="C22" s="86"/>
      <c r="D22" s="65" t="s">
        <v>12</v>
      </c>
      <c r="E22" s="69">
        <f>SUM(E15+E8)</f>
        <v>91365</v>
      </c>
      <c r="F22" s="69">
        <f>SUM(F15+F8)</f>
        <v>0</v>
      </c>
      <c r="G22" s="69">
        <f>SUM(G15+G8)</f>
        <v>91365</v>
      </c>
      <c r="H22" s="69">
        <f>SUM(H15+H8)</f>
        <v>0</v>
      </c>
    </row>
    <row r="24" ht="12.75">
      <c r="G24" t="s">
        <v>58</v>
      </c>
    </row>
    <row r="25" ht="12.75">
      <c r="G25" t="s">
        <v>59</v>
      </c>
    </row>
  </sheetData>
  <mergeCells count="10">
    <mergeCell ref="E6:F6"/>
    <mergeCell ref="G6:H6"/>
    <mergeCell ref="A6:A7"/>
    <mergeCell ref="B6:B7"/>
    <mergeCell ref="C6:C7"/>
    <mergeCell ref="D6:D7"/>
    <mergeCell ref="G1:H1"/>
    <mergeCell ref="G3:H3"/>
    <mergeCell ref="G4:H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Somiance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TKK1</dc:creator>
  <cp:keywords/>
  <dc:description/>
  <cp:lastModifiedBy>Bogdan</cp:lastModifiedBy>
  <cp:lastPrinted>2010-03-16T12:03:40Z</cp:lastPrinted>
  <dcterms:created xsi:type="dcterms:W3CDTF">2008-09-17T10:35:18Z</dcterms:created>
  <dcterms:modified xsi:type="dcterms:W3CDTF">2010-04-01T08:51:17Z</dcterms:modified>
  <cp:category/>
  <cp:version/>
  <cp:contentType/>
  <cp:contentStatus/>
</cp:coreProperties>
</file>